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160" windowHeight="16820" activeTab="0"/>
  </bookViews>
  <sheets>
    <sheet name="Public" sheetId="1" r:id="rId1"/>
  </sheets>
  <definedNames>
    <definedName name="_xlnm.Print_Area" localSheetId="0">'Public'!$A$1:$H$397</definedName>
  </definedNames>
  <calcPr fullCalcOnLoad="1"/>
</workbook>
</file>

<file path=xl/sharedStrings.xml><?xml version="1.0" encoding="utf-8"?>
<sst xmlns="http://schemas.openxmlformats.org/spreadsheetml/2006/main" count="920" uniqueCount="392">
  <si>
    <t xml:space="preserve">Detailed funding information:    Year 1 = $266,620 (37 proposals)
   Year 2 = $300,543 (32 proposals)
   Year 3 = $304,474 (27 proposals)
   Year 4 = $308,649 (12 proposals)
   Year 5 = $270,379 ( 1 proposal)
AVERAGE TOTAL = $856,142
 AVERAGE YEARLY = $290,617 Total proposed = 134 if you include Co-I proposals.  125 independent investigations proposed. 28 fully-funded and 5 partially funded investigations. 18 investigations in the selectable range for which a decision has been deferred. 3 proposals were declared noncompliant.   
</t>
  </si>
  <si>
    <t>intial selections 10/17/08 two more made 3/13</t>
  </si>
  <si>
    <t xml:space="preserve">Results for subelements 1&amp;2 (Decadal Survey Mission Preparation and Scoping Studies) only 9 selected 1/16/2009.  Results for subelements 3  &amp; 4 (Northern High Latitude Studies and Synthesis, Integration, and Impacts Studies) 8 selected 5/1/2009. Final 3 selections in July 2009. </t>
  </si>
  <si>
    <t>2 additional selections made in June 2009</t>
  </si>
  <si>
    <t>5 selected doesn’t inclue one in the selectable category. Grant sizes range from 50-259 K</t>
  </si>
  <si>
    <t>2 additional selections made in June 2009</t>
  </si>
  <si>
    <t>New awards in 2009 range from less than 50 to over 200 K</t>
  </si>
  <si>
    <t>This number is approximate. Average was 116 for S&amp;H portion (not Geospace)</t>
  </si>
  <si>
    <t>Approved amounts were $1,695k, $1,537k &amp; $1,267k  in FY9, 10, &amp; 11 respectively.</t>
  </si>
  <si>
    <t xml:space="preserve"> Does not include PME. $4.151 M in new awards, $14.4 M total awarded in 2007</t>
  </si>
  <si>
    <t>Total value of the selected proposals ~ 2.6 M</t>
  </si>
  <si>
    <t>82 is approximate.  Approved amounts were 1,069k in FY 08  $  396k in FY 09 and  $ 358k in FY 10</t>
  </si>
  <si>
    <t>Funds sent out in FY 08 &amp; 09 were $1,952k  &amp; $1,376k respectively</t>
  </si>
  <si>
    <t xml:space="preserve">for S&amp;H only. </t>
  </si>
  <si>
    <t>There is one foreign proposal</t>
  </si>
  <si>
    <t>Two were to foreign PIs</t>
  </si>
  <si>
    <t>1 grant at 135 K, a bunch of grants at 38 and a few at 25 K and some smaller ones and 13 unfunded foreign Pis</t>
  </si>
  <si>
    <t>Initial selections announced: 4/24/2009, then addnl selections 5/12/2009)</t>
  </si>
  <si>
    <t>26 selected in may, +9 more 8/20/09</t>
  </si>
  <si>
    <t>Supplemental Outreach Awards for ROSES Investigators</t>
  </si>
  <si>
    <t>Supplemental Education Awards for ROSES Investigators</t>
  </si>
  <si>
    <t>IceBridge</t>
  </si>
  <si>
    <t>The Science of Terra and Aqua</t>
  </si>
  <si>
    <t>Strategic Astrophysics Technology</t>
  </si>
  <si>
    <t>Astrophysics Research and Analysis</t>
  </si>
  <si>
    <t>Air Quality Applied Sciences Team</t>
  </si>
  <si>
    <t>Remote Sensing Theory</t>
  </si>
  <si>
    <t xml:space="preserve"> StudiEarth Science with ICEarth Scienceat and CryoSat-2</t>
  </si>
  <si>
    <t xml:space="preserve"> CausEarth Science and ConsequencEarth Science of the Minimum of Solar Cycle 24 </t>
  </si>
  <si>
    <t xml:space="preserve"> TerrEarth Sciencetrial Ecology</t>
  </si>
  <si>
    <t xml:space="preserve"> Laboratory Analysis of Returned SamplEarth Science</t>
  </si>
  <si>
    <t xml:space="preserve"> Atmospheric Composition: Mid-Latitude Airborne Cirrus PropertiEarth Science Experiment</t>
  </si>
  <si>
    <t xml:space="preserve"> GALEX GuEarth Sciencet InvEarth Sciencetigator – Cycle 6</t>
  </si>
  <si>
    <t>Planetary Atmospheres (PATM)</t>
  </si>
  <si>
    <t xml:space="preserve"> Hurricane Field Experiment</t>
  </si>
  <si>
    <t>ACCESS Advancing Collaborative Connections for Earth System Science</t>
  </si>
  <si>
    <t>Causes and Consequences of Solar Cycle 24 CCMSC</t>
  </si>
  <si>
    <t>Heliophysics Guest Investigators Program (S&amp;H only)</t>
  </si>
  <si>
    <t>Cosmochemistry</t>
  </si>
  <si>
    <t>Cassini Data Analysis</t>
  </si>
  <si>
    <t>NASA Energy and Water Cycle Study - Water Quality</t>
  </si>
  <si>
    <t xml:space="preserve">Total value of the selected proposals:  ~$11M 
</t>
  </si>
  <si>
    <t>Planetary Protection Research</t>
  </si>
  <si>
    <t>approximate</t>
  </si>
  <si>
    <t>Astrobiology Science and Technology Instrument Development</t>
  </si>
  <si>
    <t>Land Cover/Land Use Change (LCLUC)</t>
  </si>
  <si>
    <t>for year 1</t>
  </si>
  <si>
    <t>North American Carbon Program</t>
  </si>
  <si>
    <t>3 additional selections made 1/23/09</t>
  </si>
  <si>
    <t xml:space="preserve"> Space Archaeology</t>
  </si>
  <si>
    <t xml:space="preserve"> Origins of Solar Systems</t>
  </si>
  <si>
    <t xml:space="preserve"> Opportunities in Education and Public Outreach for Earth and Space Science </t>
  </si>
  <si>
    <t xml:space="preserve"> Technology Development for Exoplanet Missions </t>
  </si>
  <si>
    <t xml:space="preserve"> New Investigator Program in Earth Science </t>
  </si>
  <si>
    <t xml:space="preserve"> Interdisciplinary Research in Earth Science </t>
  </si>
  <si>
    <t xml:space="preserve"> Swift Guest Investigator – Cycle 6 </t>
  </si>
  <si>
    <t xml:space="preserve"> MOST U.S. Guest Observer – Cycle 2 </t>
  </si>
  <si>
    <t xml:space="preserve"> Living With a Star Targeted Research and Technology   </t>
  </si>
  <si>
    <t xml:space="preserve"> Ocean Vector Winds Science Team  </t>
  </si>
  <si>
    <t xml:space="preserve"> Fellowships for Early Career Researchers  (current fellows) </t>
  </si>
  <si>
    <t xml:space="preserve"> SPICA Science Investigation Concept Studies   </t>
  </si>
  <si>
    <t>ESSP Venture-class Science Investigations:  Earth Venture-1</t>
  </si>
  <si>
    <t>Suzaku Guest Observer – Cycle 5</t>
  </si>
  <si>
    <t xml:space="preserve">Outer Planets Research </t>
  </si>
  <si>
    <t>Dawn at Vesta Participating Scientists</t>
  </si>
  <si>
    <t xml:space="preserve"> Kepler Guest Observer – Cycle 2   </t>
  </si>
  <si>
    <t>Lunar Advanced Science and Exploration Research [3][4]</t>
  </si>
  <si>
    <t>Fermi Guest Investigator – Cycle 3</t>
  </si>
  <si>
    <t>IceBridge: Support for 2010 Activities</t>
  </si>
  <si>
    <t>Atmospheric CO2 Observations from Space</t>
  </si>
  <si>
    <t>GALEX Guest Investigator -- Cycle 1</t>
  </si>
  <si>
    <t>FUSE Legacy Science Program</t>
  </si>
  <si>
    <t>New Investigator Program in Earth-Sun System Science</t>
  </si>
  <si>
    <t>Notes</t>
  </si>
  <si>
    <t xml:space="preserve"> </t>
  </si>
  <si>
    <t>Advancing Collaborative Connections for Earth System Science (ACCESS)</t>
  </si>
  <si>
    <t>Ocean Salinity Science Team</t>
  </si>
  <si>
    <t>The highest award was 105K, the lowest 25K for FY09</t>
  </si>
  <si>
    <t>Atmospheric Composition- B (Kinetics)</t>
  </si>
  <si>
    <t>Astrophysics Theory Program</t>
  </si>
  <si>
    <t>Beyond Einstein Foundation Science</t>
  </si>
  <si>
    <t xml:space="preserve">Atmospheric Composition: Aura Science Team </t>
  </si>
  <si>
    <t>Precipitation Science</t>
  </si>
  <si>
    <t>Virtual Observatories for Heliophysics Data</t>
  </si>
  <si>
    <t>Atmospheric Composition- C</t>
  </si>
  <si>
    <t xml:space="preserve">Astrobiology Science &amp; Technology </t>
  </si>
  <si>
    <t>Astronomy &amp; Physics Research</t>
  </si>
  <si>
    <t>Discovery DA</t>
  </si>
  <si>
    <t xml:space="preserve">Exobiology </t>
  </si>
  <si>
    <t>Planetary Astronomy (PAST)</t>
  </si>
  <si>
    <t xml:space="preserve">Geospace Sciences  SR&amp;T </t>
  </si>
  <si>
    <t>Carbon Cycle Science</t>
  </si>
  <si>
    <t>GLAST Cycle I</t>
  </si>
  <si>
    <t>Oceans &amp; Ice</t>
  </si>
  <si>
    <t>SMAP Science Definition Team</t>
  </si>
  <si>
    <t>Planetary Atmospheres (PATM)</t>
  </si>
  <si>
    <t>Living with a Star Targeted Research &amp; Technology</t>
  </si>
  <si>
    <t>Mars Data Analysis</t>
  </si>
  <si>
    <t xml:space="preserve">Mars Reconnaissance Orbiter Participating Scientists </t>
  </si>
  <si>
    <t>Astrophysics Strategic Mission Concept Studies</t>
  </si>
  <si>
    <t>Modeling, Analysis and Prediction Climate Variability and Change</t>
  </si>
  <si>
    <t>The average 3-year grant size is $734K (year by year averages: Yr1-$245K, Yr2-$252K, Yr3-$236K).  The range in grant size was $418K - $2,211K for 3 years; there was one 2-year award totaling $360K over 2 years).</t>
  </si>
  <si>
    <t>LRO Participating Scientists</t>
  </si>
  <si>
    <t>Astrophysics Theory and Fundamental Physics (ATFP)</t>
  </si>
  <si>
    <t>Selected 5/8/06</t>
  </si>
  <si>
    <t>two year awards</t>
  </si>
  <si>
    <t xml:space="preserve">Astrophysics Theory </t>
  </si>
  <si>
    <t xml:space="preserve"> Mars Fundamental Research</t>
  </si>
  <si>
    <t xml:space="preserve"> Geospace Science</t>
  </si>
  <si>
    <t xml:space="preserve"> Heliophysics Data Environment Enhancements</t>
  </si>
  <si>
    <t xml:space="preserve"> CloudSat and CALIPSO Science Team Recompete</t>
  </si>
  <si>
    <t>Lunar and Planetary Science U.S. Participating Investigator  (SALMON H1)</t>
  </si>
  <si>
    <t>Astrobiology Science and Technology Instrument Development, ASTID including Concept Studies for Astrobiology Small Payloads and Satellites</t>
  </si>
  <si>
    <t>NASA Energy and Water Cycle Study</t>
  </si>
  <si>
    <t>Selected 6/29/06.</t>
  </si>
  <si>
    <t>FUSE Guest Investigator -- Cycle 9</t>
  </si>
  <si>
    <t>X Div</t>
  </si>
  <si>
    <t>Selected 11/4/05.  83 step 2 proposals were submitted, there were 173 step 1.</t>
  </si>
  <si>
    <t>Approximate. $12 million total in FY 08 and 09, grants from $250,000 to $1 million</t>
  </si>
  <si>
    <t>(US PIs only)</t>
  </si>
  <si>
    <t>Heliophysics Guest Investigators</t>
  </si>
  <si>
    <t>Heliophysics Guest Investigators</t>
  </si>
  <si>
    <t>Planetary Science</t>
  </si>
  <si>
    <t>ASTEP</t>
  </si>
  <si>
    <t>Astrophysics Data Program</t>
  </si>
  <si>
    <t>Additional selections were made in Sept 09 and again in Nov.  Some selectables may remain.  110 proposals were received but only 100 reviewed.</t>
  </si>
  <si>
    <t>Origins Science Mission Concept Studies</t>
  </si>
  <si>
    <t>Selected 8/1/07</t>
  </si>
  <si>
    <t>Sample Return Laboratory Instruments and Data Analysis</t>
  </si>
  <si>
    <t xml:space="preserve">SEC Theory </t>
  </si>
  <si>
    <t>Astro E2/Suzaku Guest Observer – Cycle 1 Resolicitation</t>
  </si>
  <si>
    <t>Planetary Instrument Definition and Development</t>
  </si>
  <si>
    <t>Earth Surface and Interior</t>
  </si>
  <si>
    <t xml:space="preserve">Solar &amp; Heliospheric Physics </t>
  </si>
  <si>
    <t>Atmospheric Composition: Modeling and Analysis</t>
  </si>
  <si>
    <t>Solicitation or Program Element Title</t>
  </si>
  <si>
    <t>% selected</t>
  </si>
  <si>
    <t>SMD Division</t>
  </si>
  <si>
    <t>NASA Energy &amp; Water Cycle Step-2</t>
  </si>
  <si>
    <t>Geospace Science</t>
  </si>
  <si>
    <t>SEC Guest Investigators</t>
  </si>
  <si>
    <t>In-Space Propulsion - Cycle 3</t>
  </si>
  <si>
    <t xml:space="preserve"> Planetary Mission Data Analysis</t>
  </si>
  <si>
    <t xml:space="preserve"> Planetary Instrument Definition and Development</t>
  </si>
  <si>
    <t xml:space="preserve"> Precipitation Science</t>
  </si>
  <si>
    <t xml:space="preserve"> Mars Data Analysis</t>
  </si>
  <si>
    <t xml:space="preserve"> Supplemental Outreach Awards for ROSES Investigators</t>
  </si>
  <si>
    <t xml:space="preserve"> Supplemental Education Awards for ROSES Investigators</t>
  </si>
  <si>
    <t xml:space="preserve"> Planetary Protection Research</t>
  </si>
  <si>
    <t xml:space="preserve"> Astrobiology: Exobiology and Evolutionary Biology</t>
  </si>
  <si>
    <t>Cryospheric Science</t>
  </si>
  <si>
    <t xml:space="preserve">Geospace Sciences  LCAS </t>
  </si>
  <si>
    <t xml:space="preserve">Cryospheric Science </t>
  </si>
  <si>
    <t>Ocean Biology and Biogeochemistry</t>
  </si>
  <si>
    <t>Virtual Observatories for Solar and Space Physics Data</t>
  </si>
  <si>
    <t>High Capability Instruments for Planetary Exploration</t>
  </si>
  <si>
    <t>Planetary Data System Nodes NRA</t>
  </si>
  <si>
    <t>The averages of awards for FY2009 and 2010 are $436K</t>
  </si>
  <si>
    <t>Letters sent 10/20</t>
  </si>
  <si>
    <t>Advanced Electric Propulsion</t>
  </si>
  <si>
    <t>Selected 5/17/07</t>
  </si>
  <si>
    <t>Average Duration of Awards:     3.25 years</t>
  </si>
  <si>
    <t>Physical Oceanography</t>
  </si>
  <si>
    <t>Astrophysics</t>
  </si>
  <si>
    <t xml:space="preserve">Astrophysics Research &amp; Analysis </t>
  </si>
  <si>
    <t>Suzaku Guest Observer - Cycle 4</t>
  </si>
  <si>
    <t>FUSE Guest Investigator – Cycle 7</t>
  </si>
  <si>
    <t>Selected 6/4/07</t>
  </si>
  <si>
    <t>103 is the average for all awards old and new</t>
  </si>
  <si>
    <t># props received</t>
  </si>
  <si>
    <t xml:space="preserve">Total value of the selected proposals: ~$2.3M
</t>
  </si>
  <si>
    <t>Discovery and Scout Mission Capabilities Expansion</t>
  </si>
  <si>
    <t>Selected 7/13/07</t>
  </si>
  <si>
    <t>Instrument Incubator Program</t>
  </si>
  <si>
    <t>Not offerred this year</t>
  </si>
  <si>
    <t xml:space="preserve">Tropical Cloud Systems and Processes </t>
  </si>
  <si>
    <t>but the average planned per year awarded amount integrated over all four years is ~ 120 K</t>
  </si>
  <si>
    <t>Mars Fundamental Research</t>
  </si>
  <si>
    <t>Virtual Observatories for Heliophysics Data</t>
  </si>
  <si>
    <t>Large Scale Biosphere-Atmosphere Experiment in Amazonia (LBA)</t>
  </si>
  <si>
    <t>Lunar Advanced Science and Exploration Research</t>
  </si>
  <si>
    <t xml:space="preserve">Long-Term Space Astrophysics </t>
  </si>
  <si>
    <t>New Investigator Program in Earth Science</t>
  </si>
  <si>
    <t>Cancelled</t>
  </si>
  <si>
    <t>Swift Guest Investigator -- Cycle 4</t>
  </si>
  <si>
    <t>Suzaku Guest Observer -- Cycle 3</t>
  </si>
  <si>
    <t>Space Science Vision Missions</t>
  </si>
  <si>
    <t>Living with a Star Targeted Research and Technology: Strategic Capability</t>
  </si>
  <si>
    <t>Atmospheric Composition- A (Ozone Monitoring Instrument; OMI)</t>
  </si>
  <si>
    <t>Earth Science</t>
  </si>
  <si>
    <t>The average grant size is:  $137878, $146822, $144376, per year for the next three years For ROSES06 selections. There were a few grants that were way above average.</t>
  </si>
  <si>
    <t>New Horizons at Jupiter Data Analysis</t>
  </si>
  <si>
    <t>A total dollar value over a three-year period of approximately $25 million</t>
  </si>
  <si>
    <t>Land Cover/Land Use Change</t>
  </si>
  <si>
    <t>Biodiversity</t>
  </si>
  <si>
    <t>ICESat-II Science Definition Team</t>
  </si>
  <si>
    <t>Deferred</t>
  </si>
  <si>
    <t>Atmospheric Composition: Science Advisory Group for the Glory Science Mission</t>
  </si>
  <si>
    <t>Wind Lidar Science</t>
  </si>
  <si>
    <t>Selected 9/1/05</t>
  </si>
  <si>
    <t>Cosmochemistry</t>
  </si>
  <si>
    <t>Astrobiology: Exobiology and Evolutionary Biology</t>
  </si>
  <si>
    <t>Program officer notes that $2,051,942 was total for an average of $136,796 per award.  "This is a little high due to a few large dollar amount awards.  The true average is probably closer to $100K."</t>
  </si>
  <si>
    <t>Hurricane Science Research</t>
  </si>
  <si>
    <t>Astrophysics Theory Program</t>
  </si>
  <si>
    <t>Einstein Probes</t>
  </si>
  <si>
    <t>FUSE Cycle 5</t>
  </si>
  <si>
    <t>Long Term Astrophysics</t>
  </si>
  <si>
    <t>RXTE Guest Investigator - Cycle 10</t>
  </si>
  <si>
    <t>6 Million total over the life of the awards</t>
  </si>
  <si>
    <t>Atmospheric Composition: Tropical Composition, Cloud, and Climate Coupling Experiment (TC4)</t>
  </si>
  <si>
    <t>Advanced Information Systems Research</t>
  </si>
  <si>
    <t>Heliophysics</t>
  </si>
  <si>
    <t xml:space="preserve">Astrobiology Science &amp; Tech. Instrum. Dev. </t>
  </si>
  <si>
    <t>11 more awards were selected on 2/6/2009, bringing the total up to 44/120.  These were the "geophysics portion" of the program.   85 K This is the average for both new and continuing awards</t>
  </si>
  <si>
    <t>Living With a Star Targeted Research and Technology</t>
  </si>
  <si>
    <t>Selected 12/8/06</t>
  </si>
  <si>
    <t>Concept Studies for Human Tended Suborbital Science</t>
  </si>
  <si>
    <t>New Millennium Space Technology 9</t>
  </si>
  <si>
    <t>budgets under negotiation, ~ 1M each over three years</t>
  </si>
  <si>
    <t>Kepler Guest Observer - Cycle 1</t>
  </si>
  <si>
    <t>\</t>
  </si>
  <si>
    <t>Earth Science for Decision Making: Gulf of Mexico Region</t>
  </si>
  <si>
    <t>Planetary Protection</t>
  </si>
  <si>
    <t xml:space="preserve">Avg of 471 K total if funded for all three years as budgeted.  </t>
  </si>
  <si>
    <t>Selected 5/22/07</t>
  </si>
  <si>
    <t>Advanced Information Systems Technology</t>
  </si>
  <si>
    <t>International Polar Year Education and Public Outreach</t>
  </si>
  <si>
    <t>Land-Cover/Land-Use Change</t>
  </si>
  <si>
    <t>5 years each at 700 K/year</t>
  </si>
  <si>
    <t>CloudSat and CALIPSO Science Team and Modeling/Analysis of A-Train Related Data</t>
  </si>
  <si>
    <t>EarthScope: The InSAR and Geodetic Imaging Component</t>
  </si>
  <si>
    <t>International Heliophysical Year Research</t>
  </si>
  <si>
    <t>Recompetition of the GRACE Science Team</t>
  </si>
  <si>
    <t>Modeling, Analysis, and Prediction</t>
  </si>
  <si>
    <t>emails selecting 30 on 10/27/08 and nine additional selections were made in Feb. 2009</t>
  </si>
  <si>
    <t>Average total for the entire duration of the award was 426,000</t>
  </si>
  <si>
    <t>GNSS Remote Sensing Science Team</t>
  </si>
  <si>
    <t>Advancing Collaborative Connections for Earth-Sun System Science</t>
  </si>
  <si>
    <t>Outer Planets Research</t>
  </si>
  <si>
    <t>Planetary Geology and Geophysics</t>
  </si>
  <si>
    <t>Solar Dynamics Observatory Science Center</t>
  </si>
  <si>
    <t>Guest Investigator Studies with C/NOFS</t>
  </si>
  <si>
    <t>Terrestrial Ecology and Biodiversity</t>
  </si>
  <si>
    <t>Moon and Mars Analog Mission Activities (mmama)</t>
  </si>
  <si>
    <t>Kepler Participating Scientists</t>
  </si>
  <si>
    <t>Selected 10/14/05</t>
  </si>
  <si>
    <t>email sent March 27, 2009.  Official letters went out 4/10/2009</t>
  </si>
  <si>
    <t>Suzaku Guest Observer -- Cycle 2</t>
  </si>
  <si>
    <t>Terrestrial Planet Finder / Foundation Science</t>
  </si>
  <si>
    <t>Supplemental Outreach II (April 09 due date)</t>
  </si>
  <si>
    <t>Supplemental Education II  (April 09 due date)</t>
  </si>
  <si>
    <t>Ocean Vector Winds Science Team</t>
  </si>
  <si>
    <t>Tropospheric Chemistry: Arctic Research of the Composition of the Troposphere from Aircraft and Satellites</t>
  </si>
  <si>
    <t xml:space="preserve">Critical Issues in Electric Propulsion </t>
  </si>
  <si>
    <t>Selected 5/17/07. Second year funding</t>
  </si>
  <si>
    <t>GALEX Guest Investigator - Cycle 5</t>
  </si>
  <si>
    <t>Swift Guest Investigator - Cycle 5</t>
  </si>
  <si>
    <t>Venus Express</t>
  </si>
  <si>
    <t xml:space="preserve">Living With a Star Targeted Research &amp; Technology </t>
  </si>
  <si>
    <t xml:space="preserve">31st selection was made 2/10/09.  </t>
  </si>
  <si>
    <t>5 addnl selection letters went out 3/28/08</t>
  </si>
  <si>
    <t>GALEX Guest Investigator -- Cycle 4</t>
  </si>
  <si>
    <t>budgets being negotiated</t>
  </si>
  <si>
    <t>Planetary Mission Data Analysis</t>
  </si>
  <si>
    <t># new selected</t>
  </si>
  <si>
    <t>Swift Guest Investigator -- Cycle 3</t>
  </si>
  <si>
    <t>Terrestrial Hydrology</t>
  </si>
  <si>
    <t>Budgets under negotiation.  It is currently estimated that total funding for the selected investigations will total $9 million dollars to cover three programmatic years of research activity</t>
  </si>
  <si>
    <t>Atmospheric Composition: Research and Modeling-B</t>
  </si>
  <si>
    <t>Fermi Guest Investigator - Cycle 2</t>
  </si>
  <si>
    <t>Astrophysics Theory</t>
  </si>
  <si>
    <t>Avg new award  1st yr in K$</t>
  </si>
  <si>
    <t>Selected 12/6/06</t>
  </si>
  <si>
    <t>4  remain selectable.  The 7 awards are worth a total of $9.2M over three years, with an average of $450,000 each for the first year (FY 2008).</t>
  </si>
  <si>
    <t>Terrestrial Planet Finder Foundation Science</t>
  </si>
  <si>
    <t>Remote Sensing Science for Carbon and Climate</t>
  </si>
  <si>
    <t>Interdisciplinary Research in Earth Science</t>
  </si>
  <si>
    <t>Applied Information Systems Research</t>
  </si>
  <si>
    <t>Cassini Data Analysis</t>
  </si>
  <si>
    <t>Moon and Mars Analogue Mission Activities MMAMA</t>
  </si>
  <si>
    <t>Advanced Component Technology (ACT)</t>
  </si>
  <si>
    <t>Astronomy and Physics Research and Analysis (APRA)</t>
  </si>
  <si>
    <t xml:space="preserve">Fellowships for Early Career Researchers </t>
  </si>
  <si>
    <t>FUSE Guest Investigator -- Cycle 8</t>
  </si>
  <si>
    <t>Solar and Heliospheric Physics</t>
  </si>
  <si>
    <t>Selected 12/29/06</t>
  </si>
  <si>
    <t>N/A</t>
  </si>
  <si>
    <t>16 out of 62 (26%) Geospace 24 out of 71 (34%) S&amp;H (18) and IBEX (6).  $500 k available for CINDI, which is still pending as of 3/26/09</t>
  </si>
  <si>
    <t>2001 Mars Odyssey Participating Scientists</t>
  </si>
  <si>
    <t>SEC Guest Investigator</t>
  </si>
  <si>
    <t>Near Earth Object Observations (NEOO)</t>
  </si>
  <si>
    <t xml:space="preserve">Physical Oceanography </t>
  </si>
  <si>
    <t>Astrobiology Science &amp; Technology for Exploring Planets</t>
  </si>
  <si>
    <t>Opportunities in Science Mission Directorate Education and Public Outreach</t>
  </si>
  <si>
    <t>Selected 3/31/06.  The award amount is the average over 3 years Jack Kaye notes higher at start, then declining.</t>
  </si>
  <si>
    <t>Selected 6/21/06</t>
  </si>
  <si>
    <t>Additional selection 8/12/09</t>
  </si>
  <si>
    <t>MESSENGER Mission Participating Scientists</t>
  </si>
  <si>
    <t>Earth Science Applications Feasibility Studies</t>
  </si>
  <si>
    <t>Astrophysics Data Analysis</t>
  </si>
  <si>
    <t>GALEX Guest Investigator -- Cycle 2</t>
  </si>
  <si>
    <t>Solicitation year</t>
  </si>
  <si>
    <t>Living With a Star Targeted Research and Technology: Strategic Capability</t>
  </si>
  <si>
    <t>Earth System Science Research using Data and Products from TERRA, AQUA and ACRIM Satellites</t>
  </si>
  <si>
    <t>Terrestrial Ecology</t>
  </si>
  <si>
    <t>Accelerating Operational Use of Research Data</t>
  </si>
  <si>
    <t>Concept Studies for the Joint Dark Energy Mission</t>
  </si>
  <si>
    <t>Origins of Solar Systems</t>
  </si>
  <si>
    <t xml:space="preserve"> Planetary Geology and Geophysics</t>
  </si>
  <si>
    <t xml:space="preserve"> Astrophysics Data Analysis</t>
  </si>
  <si>
    <t xml:space="preserve"> Ocean Biology and Biogeochemistry</t>
  </si>
  <si>
    <t xml:space="preserve"> Glory Science Team</t>
  </si>
  <si>
    <t xml:space="preserve"> Near Earth Object Observations</t>
  </si>
  <si>
    <t>NASA African Monsoon Multidisciplinary Activities (NAMMA)</t>
  </si>
  <si>
    <t>Living With a Star Space Environment Testbeds</t>
  </si>
  <si>
    <t>cancelled</t>
  </si>
  <si>
    <t>Concept Studies for Lunar Sortie Science Opportunities</t>
  </si>
  <si>
    <t>Planetary Astronomy</t>
  </si>
  <si>
    <t>Airborne Instrument Technology Transition</t>
  </si>
  <si>
    <t>Rossi X-ray Timing Explorer Guest Observer – Cycle 11</t>
  </si>
  <si>
    <t>Space Archaeology</t>
  </si>
  <si>
    <t>Interdisciplinary Exploration Science</t>
  </si>
  <si>
    <t>INTEGRAL</t>
  </si>
  <si>
    <t>2 additional selections made in early Feb 2009</t>
  </si>
  <si>
    <t>Stardust Sample Analysis</t>
  </si>
  <si>
    <t>GALEX Guest Investigator -- Cycle 3</t>
  </si>
  <si>
    <t>Decision Support through Earth Science Research Results</t>
  </si>
  <si>
    <t>HyspIRI Preparatory Activities Using Existing Imagery</t>
  </si>
  <si>
    <t>Making Earth System data records for Use in Research Environment</t>
  </si>
  <si>
    <t>Swift Guest Investigator – Cycle 2</t>
  </si>
  <si>
    <t>Sample Return Laboratory Instrument &amp; Data Analysis</t>
  </si>
  <si>
    <t>Heliophysics Theory</t>
  </si>
  <si>
    <t>History of Scientific Exploration of Earth and Space</t>
  </si>
  <si>
    <t>Solar &amp; Heliospheric Physics</t>
  </si>
  <si>
    <t>solar only</t>
  </si>
  <si>
    <t>geospace only</t>
  </si>
  <si>
    <t>Selected 4/17/06</t>
  </si>
  <si>
    <t>Sample Return Laboratory Instruments and Data Analysis</t>
  </si>
  <si>
    <t>MOST U.S. Guest Observer- Cycle 1</t>
  </si>
  <si>
    <t>3400ksec proposed, 1300 ksec selected</t>
  </si>
  <si>
    <t>Ice Cloud and Land Elevation Satellite (ICESat) and Cryosat</t>
  </si>
  <si>
    <t>Origins of Solar Systems</t>
  </si>
  <si>
    <t>Magnetospheric Multiscale Mission Interdisciplinary Science Teams</t>
  </si>
  <si>
    <t>Interdisciplinary Science in the NASA Earth Science Enterprise</t>
  </si>
  <si>
    <t>Near Earth Object Observations</t>
  </si>
  <si>
    <t>Atmospheric Composition: Research and Modeling-A (Ground Net.)</t>
  </si>
  <si>
    <t>SWIFT GI - Cycle 1</t>
  </si>
  <si>
    <t>Terrestrial Planet Finder</t>
  </si>
  <si>
    <t>Ocean Surface Topography Science Team</t>
  </si>
  <si>
    <t xml:space="preserve"> 265 total over the duration of the grant</t>
  </si>
  <si>
    <t>Astronomy and Physics Research and Analysis -- 2007</t>
  </si>
  <si>
    <t>Advanced Component Technology</t>
  </si>
  <si>
    <t>Earth Science U.S. Participating Investigator</t>
  </si>
  <si>
    <t>EARTH SCIENCE OUTREACH INVESTIGATOR AWARDS</t>
  </si>
  <si>
    <t>Mars Instrument Development Project</t>
  </si>
  <si>
    <t>The Ocean Surface Topography Science Team (OST/ST)</t>
  </si>
  <si>
    <t>Living With a Star Targeted Research and Technology: NASA/NSF Partnership for Collaborative Space Weather Modeling</t>
  </si>
  <si>
    <t>Mars Exploration Rovers (MER) Participating Scientists [1]</t>
  </si>
  <si>
    <t>Advanced Information Systems Technology (AIST)</t>
  </si>
  <si>
    <t>14 of 38 SDT selected; 1 Team Leader selected on 9/18/08</t>
  </si>
  <si>
    <t>Atmospheric Composition, field: Surface, Balloon, and Airborne Observations</t>
  </si>
  <si>
    <t>Cosmochemistry</t>
  </si>
  <si>
    <t xml:space="preserve">Received  66 step1 proposals, out of which 48 proposals were invited to submit full proposals. Selected 18 proposals.  </t>
  </si>
  <si>
    <t>Selected 4/4/06</t>
  </si>
  <si>
    <t>Selected 3/31/06</t>
  </si>
  <si>
    <t>Selected 11/14/05</t>
  </si>
  <si>
    <t>Atmospheric Composition: Laboratory Research</t>
  </si>
  <si>
    <t>FUSE Guest Investigator - Cycle 6</t>
  </si>
  <si>
    <t>Selected 2/7/07. First year funding</t>
  </si>
  <si>
    <t>Origins of Solar Systems-B</t>
  </si>
  <si>
    <t>Terrestrial Planet Finder Coronagraph / Instrument Concept Studies</t>
  </si>
  <si>
    <t>Selected 10/30/06</t>
  </si>
  <si>
    <t>Jupiter Data Analysis</t>
  </si>
  <si>
    <t>Planetary Atmospheres</t>
  </si>
  <si>
    <t>Selected 4/7/06</t>
  </si>
  <si>
    <t>Discovery Data Analysis</t>
  </si>
  <si>
    <t>Selected 5/1/07</t>
  </si>
  <si>
    <t>Astronomy and Physics Research and Analysis</t>
  </si>
  <si>
    <t>Living with a Star Targeted Research and Technology</t>
  </si>
  <si>
    <t>Planetary Major Equipment</t>
  </si>
  <si>
    <t>NASA Energy and Water Cycle Study (NEWS)</t>
  </si>
  <si>
    <t xml:space="preserve">International Polar Year </t>
  </si>
  <si>
    <t>INSPIRING THE NEXT GENERATION OF EARTH EXPLORERS; INTEGRATED SOLUTIONS FOR K-16 AND INFORMAL EDUC</t>
  </si>
  <si>
    <t>Stardust Participating Scientists</t>
  </si>
  <si>
    <t>Hyabusa Participating Scientists</t>
  </si>
  <si>
    <t>Decision Support through Earth-Sun Science Research Results</t>
  </si>
  <si>
    <t>364  is the average for all awards old and new</t>
  </si>
  <si>
    <t>Supplemental Outreach I (Dec 08 due date)</t>
  </si>
  <si>
    <t>Supplemental Education I (Dec 08 due date)</t>
  </si>
  <si>
    <t xml:space="preserve"> Atmospheric Composition: Modeling and Analysis</t>
  </si>
  <si>
    <t xml:space="preserve">Mars Exploration Advanced Technologies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</si>
</sst>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"/>
    <numFmt numFmtId="166" formatCode="0.0"/>
    <numFmt numFmtId="167" formatCode="[$-409]dddd\,\ mmmm\ dd\,\ yyyy"/>
    <numFmt numFmtId="168" formatCode="[$-409]d\-mmm\-yy;@"/>
    <numFmt numFmtId="169" formatCode="m/d/yyyy;@"/>
    <numFmt numFmtId="170" formatCode="0.0%"/>
    <numFmt numFmtId="171" formatCode="[$-409]dd\-mmm\-yy;@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0.000"/>
    <numFmt numFmtId="179" formatCode="0.0000"/>
    <numFmt numFmtId="180" formatCode="0.00000"/>
    <numFmt numFmtId="181" formatCode="_(* #,##0.0_);_(* \(#,##0.0\);_(* &quot;-&quot;??_);_(@_)"/>
    <numFmt numFmtId="182" formatCode="_(* #,##0.0_);_(* \(#,##0.0\);_(* &quot;-&quot;?_);_(@_)"/>
    <numFmt numFmtId="183" formatCode="_(* #,##0.000_);_(* \(#,##0.000\);_(* &quot;-&quot;??_);_(@_)"/>
    <numFmt numFmtId="184" formatCode="_(* #,##0_);_(* \(#,##0\);_(* &quot;-&quot;??_);_(@_)"/>
    <numFmt numFmtId="185" formatCode="0"/>
    <numFmt numFmtId="186" formatCode="0%"/>
    <numFmt numFmtId="187" formatCode="General"/>
    <numFmt numFmtId="188" formatCode="0.00"/>
    <numFmt numFmtId="189" formatCode="_(* #,##0.00_);_(* \(#,##0.00\);_(* &quot;-&quot;??_);_(@_)"/>
    <numFmt numFmtId="190" formatCode="_(&quot;$&quot;* #,##0.00_);_(&quot;$&quot;* \(#,##0.00\);_(&quot;$&quot;* &quot;-&quot;??_);_(@_)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8"/>
      <name val="Geneva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sz val="10"/>
      <name val="Arial"/>
      <family val="0"/>
    </font>
    <font>
      <sz val="11"/>
      <name val="Lucida Grande"/>
      <family val="0"/>
    </font>
    <font>
      <sz val="11"/>
      <name val="Arial"/>
      <family val="0"/>
    </font>
    <font>
      <sz val="10"/>
      <name val="Lucida Grande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8" fontId="8" fillId="0" borderId="0" xfId="0" applyNumberFormat="1" applyFont="1" applyFill="1" applyAlignment="1">
      <alignment horizontal="center"/>
    </xf>
    <xf numFmtId="0" fontId="7" fillId="0" borderId="1" xfId="21" applyFont="1" applyFill="1" applyBorder="1" applyAlignment="1">
      <alignment wrapText="1"/>
      <protection/>
    </xf>
    <xf numFmtId="0" fontId="7" fillId="0" borderId="1" xfId="21" applyFont="1" applyFill="1" applyBorder="1" applyAlignment="1">
      <alignment horizontal="center" wrapText="1"/>
      <protection/>
    </xf>
    <xf numFmtId="1" fontId="7" fillId="0" borderId="1" xfId="22" applyNumberFormat="1" applyFont="1" applyFill="1" applyBorder="1" applyAlignment="1">
      <alignment wrapText="1"/>
    </xf>
    <xf numFmtId="0" fontId="9" fillId="0" borderId="0" xfId="21" applyFont="1" applyFill="1">
      <alignment/>
      <protection/>
    </xf>
    <xf numFmtId="1" fontId="9" fillId="0" borderId="0" xfId="22" applyNumberFormat="1" applyFont="1" applyFill="1" applyAlignment="1">
      <alignment/>
    </xf>
    <xf numFmtId="0" fontId="8" fillId="0" borderId="0" xfId="21" applyFont="1" applyFill="1">
      <alignment/>
      <protection/>
    </xf>
    <xf numFmtId="0" fontId="9" fillId="0" borderId="0" xfId="21" applyFont="1" applyFill="1" applyBorder="1" applyAlignment="1">
      <alignment/>
      <protection/>
    </xf>
    <xf numFmtId="0" fontId="9" fillId="0" borderId="0" xfId="21" applyFont="1" applyFill="1" applyBorder="1" applyAlignment="1">
      <alignment horizontal="right"/>
      <protection/>
    </xf>
    <xf numFmtId="0" fontId="9" fillId="0" borderId="0" xfId="21" applyFont="1" applyFill="1" applyAlignment="1">
      <alignment horizontal="right"/>
      <protection/>
    </xf>
    <xf numFmtId="0" fontId="9" fillId="0" borderId="0" xfId="21" applyFont="1" applyFill="1" applyBorder="1">
      <alignment/>
      <protection/>
    </xf>
    <xf numFmtId="0" fontId="9" fillId="0" borderId="0" xfId="21" applyFont="1" applyFill="1" applyAlignment="1">
      <alignment horizontal="left"/>
      <protection/>
    </xf>
    <xf numFmtId="0" fontId="9" fillId="0" borderId="0" xfId="21" applyFont="1" applyFill="1" applyAlignment="1">
      <alignment/>
      <protection/>
    </xf>
    <xf numFmtId="0" fontId="8" fillId="0" borderId="0" xfId="21" applyFont="1" applyFill="1" applyBorder="1" applyAlignment="1">
      <alignment/>
      <protection/>
    </xf>
    <xf numFmtId="0" fontId="8" fillId="0" borderId="0" xfId="21" applyFont="1" applyFill="1" applyBorder="1" applyAlignment="1">
      <alignment wrapText="1"/>
      <protection/>
    </xf>
    <xf numFmtId="0" fontId="9" fillId="0" borderId="0" xfId="21" applyFont="1" applyFill="1" applyBorder="1" applyAlignment="1">
      <alignment horizontal="left"/>
      <protection/>
    </xf>
    <xf numFmtId="1" fontId="9" fillId="0" borderId="0" xfId="22" applyNumberFormat="1" applyFont="1" applyFill="1" applyBorder="1" applyAlignment="1">
      <alignment/>
    </xf>
    <xf numFmtId="0" fontId="9" fillId="0" borderId="0" xfId="21" applyFont="1" applyFill="1" applyBorder="1" applyAlignment="1">
      <alignment wrapText="1"/>
      <protection/>
    </xf>
    <xf numFmtId="1" fontId="9" fillId="0" borderId="0" xfId="21" applyNumberFormat="1" applyFont="1" applyFill="1" applyBorder="1" applyAlignment="1">
      <alignment horizontal="right"/>
      <protection/>
    </xf>
    <xf numFmtId="1" fontId="8" fillId="0" borderId="0" xfId="22" applyNumberFormat="1" applyFont="1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9" fontId="7" fillId="0" borderId="1" xfId="21" applyNumberFormat="1" applyFont="1" applyFill="1" applyBorder="1" applyAlignment="1">
      <alignment horizontal="center" wrapText="1"/>
      <protection/>
    </xf>
    <xf numFmtId="9" fontId="9" fillId="0" borderId="0" xfId="21" applyNumberFormat="1" applyFont="1" applyFill="1">
      <alignment/>
      <protection/>
    </xf>
    <xf numFmtId="9" fontId="8" fillId="0" borderId="0" xfId="21" applyNumberFormat="1" applyFont="1" applyFill="1">
      <alignment/>
      <protection/>
    </xf>
    <xf numFmtId="168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Alignment="1">
      <alignment horizontal="center"/>
    </xf>
    <xf numFmtId="1" fontId="9" fillId="0" borderId="0" xfId="22" applyNumberFormat="1" applyFont="1" applyFill="1" applyBorder="1" applyAlignment="1">
      <alignment wrapText="1"/>
    </xf>
    <xf numFmtId="168" fontId="9" fillId="0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right"/>
    </xf>
    <xf numFmtId="0" fontId="8" fillId="0" borderId="0" xfId="21" applyFont="1" applyFill="1">
      <alignment/>
      <protection/>
    </xf>
    <xf numFmtId="0" fontId="8" fillId="0" borderId="0" xfId="21" applyFont="1" applyFill="1" applyBorder="1" applyAlignment="1">
      <alignment/>
      <protection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43" fontId="7" fillId="0" borderId="1" xfId="21" applyNumberFormat="1" applyFont="1" applyFill="1" applyBorder="1" applyAlignment="1">
      <alignment wrapText="1"/>
      <protection/>
    </xf>
    <xf numFmtId="43" fontId="10" fillId="0" borderId="0" xfId="21" applyNumberFormat="1" applyFont="1" applyFill="1" applyAlignment="1">
      <alignment wrapText="1"/>
      <protection/>
    </xf>
    <xf numFmtId="43" fontId="14" fillId="0" borderId="0" xfId="0" applyNumberFormat="1" applyFont="1" applyAlignment="1">
      <alignment wrapText="1"/>
    </xf>
    <xf numFmtId="43" fontId="10" fillId="0" borderId="0" xfId="21" applyNumberFormat="1" applyFont="1" applyFill="1" applyBorder="1" applyAlignment="1">
      <alignment wrapText="1"/>
      <protection/>
    </xf>
    <xf numFmtId="43" fontId="10" fillId="0" borderId="0" xfId="0" applyNumberFormat="1" applyFont="1" applyFill="1" applyAlignment="1">
      <alignment wrapText="1"/>
    </xf>
    <xf numFmtId="43" fontId="10" fillId="0" borderId="0" xfId="0" applyNumberFormat="1" applyFont="1" applyAlignment="1">
      <alignment horizontal="left" wrapText="1" indent="1"/>
    </xf>
    <xf numFmtId="43" fontId="10" fillId="0" borderId="0" xfId="0" applyNumberFormat="1" applyFont="1" applyAlignment="1">
      <alignment horizontal="center" wrapText="1"/>
    </xf>
    <xf numFmtId="0" fontId="13" fillId="0" borderId="0" xfId="0" applyNumberFormat="1" applyFont="1" applyAlignment="1" applyProtection="1">
      <alignment vertical="top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sterprogramlistrev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1"/>
  <sheetViews>
    <sheetView tabSelected="1" workbookViewId="0" topLeftCell="A1">
      <pane ySplit="760" topLeftCell="BM368" activePane="bottomLeft" state="split"/>
      <selection pane="topLeft" activeCell="H1" sqref="H1:H65536"/>
      <selection pane="bottomLeft" activeCell="B373" sqref="B373"/>
    </sheetView>
  </sheetViews>
  <sheetFormatPr defaultColWidth="14.625" defaultRowHeight="12"/>
  <cols>
    <col min="1" max="1" width="8.625" style="7" customWidth="1"/>
    <col min="2" max="2" width="68.125" style="7" customWidth="1"/>
    <col min="3" max="3" width="11.50390625" style="7" customWidth="1"/>
    <col min="4" max="4" width="11.125" style="7" customWidth="1"/>
    <col min="5" max="5" width="11.50390625" style="28" customWidth="1"/>
    <col min="6" max="6" width="19.125" style="7" customWidth="1"/>
    <col min="7" max="7" width="8.125" style="20" customWidth="1"/>
    <col min="8" max="8" width="27.50390625" style="39" customWidth="1"/>
    <col min="9" max="16384" width="14.625" style="7" customWidth="1"/>
  </cols>
  <sheetData>
    <row r="1" spans="1:8" s="2" customFormat="1" ht="25.5" customHeight="1" thickBot="1">
      <c r="A1" s="2" t="s">
        <v>302</v>
      </c>
      <c r="B1" s="3" t="s">
        <v>135</v>
      </c>
      <c r="C1" s="2" t="s">
        <v>169</v>
      </c>
      <c r="D1" s="2" t="s">
        <v>265</v>
      </c>
      <c r="E1" s="26" t="s">
        <v>136</v>
      </c>
      <c r="F1" s="2" t="s">
        <v>137</v>
      </c>
      <c r="G1" s="4" t="s">
        <v>272</v>
      </c>
      <c r="H1" s="38" t="s">
        <v>73</v>
      </c>
    </row>
    <row r="2" spans="1:7" ht="15.75" customHeight="1">
      <c r="A2" s="5">
        <v>2009</v>
      </c>
      <c r="B2" s="21" t="s">
        <v>79</v>
      </c>
      <c r="C2" s="5">
        <v>200</v>
      </c>
      <c r="D2" s="5">
        <v>36</v>
      </c>
      <c r="E2" s="27">
        <f>IF(ISNUMBER(D2),D2/C2,"")</f>
        <v>0.18</v>
      </c>
      <c r="F2" s="5" t="s">
        <v>163</v>
      </c>
      <c r="G2" s="6"/>
    </row>
    <row r="3" spans="1:7" ht="15.75" customHeight="1">
      <c r="A3" s="5">
        <v>2009</v>
      </c>
      <c r="B3" s="21" t="s">
        <v>310</v>
      </c>
      <c r="C3" s="23">
        <v>165</v>
      </c>
      <c r="D3" s="23">
        <v>73</v>
      </c>
      <c r="E3" s="27">
        <f>IF(ISNUMBER(D3),D3/C3,"")</f>
        <v>0.44242424242424244</v>
      </c>
      <c r="F3" s="5" t="s">
        <v>163</v>
      </c>
      <c r="G3" s="6"/>
    </row>
    <row r="4" spans="1:7" ht="15.75" customHeight="1">
      <c r="A4" s="5">
        <v>2009</v>
      </c>
      <c r="B4" s="21" t="s">
        <v>32</v>
      </c>
      <c r="C4" s="23"/>
      <c r="D4" s="23"/>
      <c r="E4" s="27">
        <f>IF(ISNUMBER(D4),D4/C4,"")</f>
      </c>
      <c r="F4" s="5" t="s">
        <v>163</v>
      </c>
      <c r="G4" s="6"/>
    </row>
    <row r="5" spans="1:7" ht="15.75" customHeight="1">
      <c r="A5" s="5">
        <v>2009</v>
      </c>
      <c r="B5" s="21" t="s">
        <v>52</v>
      </c>
      <c r="C5" s="23">
        <v>34</v>
      </c>
      <c r="D5" s="23">
        <v>7</v>
      </c>
      <c r="E5" s="27">
        <f>IF(ISNUMBER(D5),D5/C5,"")</f>
        <v>0.20588235294117646</v>
      </c>
      <c r="F5" s="5" t="s">
        <v>163</v>
      </c>
      <c r="G5" s="6"/>
    </row>
    <row r="6" spans="1:7" ht="15.75" customHeight="1">
      <c r="A6" s="5">
        <v>2009</v>
      </c>
      <c r="B6" s="21" t="s">
        <v>56</v>
      </c>
      <c r="C6" s="23"/>
      <c r="D6" s="23"/>
      <c r="E6" s="27">
        <f>IF(ISNUMBER(D6),D6/C6,"")</f>
      </c>
      <c r="F6" s="5" t="s">
        <v>163</v>
      </c>
      <c r="G6" s="6"/>
    </row>
    <row r="7" spans="1:7" ht="15.75" customHeight="1">
      <c r="A7" s="5">
        <v>2009</v>
      </c>
      <c r="B7" s="21" t="s">
        <v>60</v>
      </c>
      <c r="C7" s="23"/>
      <c r="D7" s="23"/>
      <c r="E7" s="27">
        <f>IF(ISNUMBER(D7),D7/C7,"")</f>
      </c>
      <c r="F7" s="5" t="s">
        <v>163</v>
      </c>
      <c r="G7" s="6"/>
    </row>
    <row r="8" spans="1:7" ht="15.75" customHeight="1">
      <c r="A8" s="5">
        <v>2009</v>
      </c>
      <c r="B8" s="21" t="s">
        <v>62</v>
      </c>
      <c r="C8" s="23"/>
      <c r="D8" s="23"/>
      <c r="E8" s="27">
        <f>IF(ISNUMBER(D8),D8/C8,"")</f>
      </c>
      <c r="F8" s="5" t="s">
        <v>163</v>
      </c>
      <c r="G8" s="6"/>
    </row>
    <row r="9" spans="1:7" ht="15.75" customHeight="1">
      <c r="A9" s="5">
        <v>2009</v>
      </c>
      <c r="B9" s="21" t="s">
        <v>65</v>
      </c>
      <c r="C9" s="23"/>
      <c r="D9" s="23"/>
      <c r="E9" s="27">
        <f>IF(ISNUMBER(D9),D9/C9,"")</f>
      </c>
      <c r="F9" s="5" t="s">
        <v>163</v>
      </c>
      <c r="G9" s="6"/>
    </row>
    <row r="10" spans="1:7" ht="15.75" customHeight="1">
      <c r="A10" s="5">
        <v>2009</v>
      </c>
      <c r="B10" s="21" t="s">
        <v>67</v>
      </c>
      <c r="C10" s="23"/>
      <c r="D10" s="23"/>
      <c r="E10" s="27">
        <f>IF(ISNUMBER(D10),D10/C10,"")</f>
      </c>
      <c r="F10" s="5" t="s">
        <v>163</v>
      </c>
      <c r="G10" s="6"/>
    </row>
    <row r="11" spans="1:7" ht="15.75" customHeight="1">
      <c r="A11" s="5">
        <v>2009</v>
      </c>
      <c r="B11" s="21" t="s">
        <v>23</v>
      </c>
      <c r="C11" s="37"/>
      <c r="D11" s="37"/>
      <c r="E11" s="27">
        <f>IF(ISNUMBER(D11),D11/C11,"")</f>
      </c>
      <c r="F11" s="5" t="s">
        <v>163</v>
      </c>
      <c r="G11" s="6"/>
    </row>
    <row r="12" spans="1:7" ht="15.75" customHeight="1">
      <c r="A12" s="5">
        <v>2009</v>
      </c>
      <c r="B12" s="21" t="s">
        <v>24</v>
      </c>
      <c r="C12" s="37"/>
      <c r="D12" s="37"/>
      <c r="E12" s="27">
        <f>IF(ISNUMBER(D12),D12/C12,"")</f>
      </c>
      <c r="F12" s="5" t="s">
        <v>163</v>
      </c>
      <c r="G12" s="6"/>
    </row>
    <row r="13" spans="1:7" ht="15.75" customHeight="1">
      <c r="A13" s="5">
        <v>2009</v>
      </c>
      <c r="B13" s="21" t="s">
        <v>34</v>
      </c>
      <c r="C13" s="5">
        <v>26</v>
      </c>
      <c r="D13" s="5">
        <v>11</v>
      </c>
      <c r="E13" s="27">
        <f>IF(ISNUMBER(D13),D13/C13,"")</f>
        <v>0.4230769230769231</v>
      </c>
      <c r="F13" s="5" t="s">
        <v>189</v>
      </c>
      <c r="G13" s="6"/>
    </row>
    <row r="14" spans="1:7" ht="15.75" customHeight="1">
      <c r="A14" s="5">
        <v>2009</v>
      </c>
      <c r="B14" s="5" t="s">
        <v>328</v>
      </c>
      <c r="C14" s="5">
        <v>28</v>
      </c>
      <c r="D14" s="5">
        <v>6</v>
      </c>
      <c r="E14" s="27">
        <f>IF(ISNUMBER(D14),D14/C14,"")</f>
        <v>0.21428571428571427</v>
      </c>
      <c r="F14" s="5" t="s">
        <v>189</v>
      </c>
      <c r="G14" s="6"/>
    </row>
    <row r="15" spans="1:7" ht="15.75" customHeight="1">
      <c r="A15" s="5">
        <v>2009</v>
      </c>
      <c r="B15" s="23" t="s">
        <v>292</v>
      </c>
      <c r="C15" s="5">
        <v>32</v>
      </c>
      <c r="D15" s="5">
        <v>12</v>
      </c>
      <c r="E15" s="27">
        <f>IF(ISNUMBER(D15),D15/C15,"")</f>
        <v>0.375</v>
      </c>
      <c r="F15" s="5" t="s">
        <v>189</v>
      </c>
      <c r="G15" s="6"/>
    </row>
    <row r="16" spans="1:7" ht="15.75" customHeight="1">
      <c r="A16" s="5">
        <v>2009</v>
      </c>
      <c r="B16" s="21" t="s">
        <v>35</v>
      </c>
      <c r="C16" s="5">
        <v>35</v>
      </c>
      <c r="D16" s="5">
        <v>11</v>
      </c>
      <c r="E16" s="27">
        <f>IF(ISNUMBER(D16),D16/C16,"")</f>
        <v>0.3142857142857143</v>
      </c>
      <c r="F16" s="5" t="s">
        <v>189</v>
      </c>
      <c r="G16" s="6"/>
    </row>
    <row r="17" spans="1:7" ht="15.75" customHeight="1">
      <c r="A17" s="5">
        <v>2009</v>
      </c>
      <c r="B17" s="21" t="s">
        <v>390</v>
      </c>
      <c r="C17" s="23">
        <v>77</v>
      </c>
      <c r="D17" s="23">
        <v>18</v>
      </c>
      <c r="E17" s="27">
        <f>IF(ISNUMBER(D17),D17/C17,"")</f>
        <v>0.23376623376623376</v>
      </c>
      <c r="F17" s="25" t="s">
        <v>189</v>
      </c>
      <c r="G17" s="6"/>
    </row>
    <row r="18" spans="1:7" ht="15.75" customHeight="1">
      <c r="A18" s="5">
        <v>2009</v>
      </c>
      <c r="B18" s="21" t="s">
        <v>49</v>
      </c>
      <c r="C18" s="23"/>
      <c r="D18" s="23"/>
      <c r="E18" s="27">
        <f>IF(ISNUMBER(D18),D18/C18,"")</f>
      </c>
      <c r="F18" s="25" t="s">
        <v>189</v>
      </c>
      <c r="G18" s="6"/>
    </row>
    <row r="19" spans="1:7" ht="15.75" customHeight="1">
      <c r="A19" s="5">
        <v>2009</v>
      </c>
      <c r="B19" s="21" t="s">
        <v>27</v>
      </c>
      <c r="C19" s="23">
        <v>37</v>
      </c>
      <c r="D19" s="23">
        <v>15</v>
      </c>
      <c r="E19" s="27">
        <f>IF(ISNUMBER(D19),D19/C19,"")</f>
        <v>0.40540540540540543</v>
      </c>
      <c r="F19" s="25" t="s">
        <v>189</v>
      </c>
      <c r="G19" s="6"/>
    </row>
    <row r="20" spans="1:7" ht="15.75" customHeight="1">
      <c r="A20" s="5">
        <v>2009</v>
      </c>
      <c r="B20" s="21" t="s">
        <v>311</v>
      </c>
      <c r="C20" s="23">
        <v>34</v>
      </c>
      <c r="D20" s="23">
        <v>8</v>
      </c>
      <c r="E20" s="27">
        <f>IF(ISNUMBER(D20),D20/C20,"")</f>
        <v>0.23529411764705882</v>
      </c>
      <c r="F20" s="25" t="s">
        <v>189</v>
      </c>
      <c r="G20" s="6"/>
    </row>
    <row r="21" spans="1:7" ht="15.75" customHeight="1">
      <c r="A21" s="5">
        <v>2009</v>
      </c>
      <c r="B21" s="21" t="s">
        <v>312</v>
      </c>
      <c r="C21" s="23"/>
      <c r="D21" s="23"/>
      <c r="E21" s="27">
        <f>IF(ISNUMBER(D21),D21/C21,"")</f>
      </c>
      <c r="F21" s="25" t="s">
        <v>189</v>
      </c>
      <c r="G21" s="6"/>
    </row>
    <row r="22" spans="1:7" ht="15.75" customHeight="1">
      <c r="A22" s="5">
        <v>2009</v>
      </c>
      <c r="B22" s="21" t="s">
        <v>29</v>
      </c>
      <c r="C22" s="23">
        <v>64</v>
      </c>
      <c r="D22" s="23">
        <v>12</v>
      </c>
      <c r="E22" s="27">
        <f>IF(ISNUMBER(D22),D22/C22,"")</f>
        <v>0.1875</v>
      </c>
      <c r="F22" s="25" t="s">
        <v>189</v>
      </c>
      <c r="G22" s="6"/>
    </row>
    <row r="23" spans="1:7" ht="15.75" customHeight="1">
      <c r="A23" s="5">
        <v>2009</v>
      </c>
      <c r="B23" s="21" t="s">
        <v>31</v>
      </c>
      <c r="C23" s="23"/>
      <c r="D23" s="23"/>
      <c r="E23" s="27">
        <f>IF(ISNUMBER(D23),D23/C23,"")</f>
      </c>
      <c r="F23" s="25" t="s">
        <v>189</v>
      </c>
      <c r="G23" s="6"/>
    </row>
    <row r="24" spans="1:7" ht="15.75" customHeight="1">
      <c r="A24" s="5">
        <v>2009</v>
      </c>
      <c r="B24" s="21" t="s">
        <v>110</v>
      </c>
      <c r="C24" s="23"/>
      <c r="D24" s="23"/>
      <c r="E24" s="27">
        <f>IF(ISNUMBER(D24),D24/C24,"")</f>
      </c>
      <c r="F24" s="25" t="s">
        <v>189</v>
      </c>
      <c r="G24" s="6"/>
    </row>
    <row r="25" spans="1:7" ht="15.75" customHeight="1">
      <c r="A25" s="5">
        <v>2009</v>
      </c>
      <c r="B25" s="21" t="s">
        <v>144</v>
      </c>
      <c r="C25" s="23"/>
      <c r="D25" s="23"/>
      <c r="E25" s="27">
        <f>IF(ISNUMBER(D25),D25/C25,"")</f>
      </c>
      <c r="F25" s="25" t="s">
        <v>189</v>
      </c>
      <c r="G25" s="6"/>
    </row>
    <row r="26" spans="1:7" ht="15.75" customHeight="1">
      <c r="A26" s="5">
        <v>2009</v>
      </c>
      <c r="B26" s="21" t="s">
        <v>53</v>
      </c>
      <c r="C26" s="23"/>
      <c r="D26" s="23"/>
      <c r="E26" s="27">
        <f>IF(ISNUMBER(D26),D26/C26,"")</f>
      </c>
      <c r="F26" s="25" t="s">
        <v>189</v>
      </c>
      <c r="G26" s="6"/>
    </row>
    <row r="27" spans="1:7" ht="15.75" customHeight="1">
      <c r="A27" s="5">
        <v>2009</v>
      </c>
      <c r="B27" s="21" t="s">
        <v>54</v>
      </c>
      <c r="C27" s="23"/>
      <c r="D27" s="23"/>
      <c r="E27" s="27">
        <f>IF(ISNUMBER(D27),D27/C27,"")</f>
      </c>
      <c r="F27" s="25" t="s">
        <v>189</v>
      </c>
      <c r="G27" s="6"/>
    </row>
    <row r="28" spans="1:7" ht="15.75" customHeight="1">
      <c r="A28" s="5">
        <v>2009</v>
      </c>
      <c r="B28" s="21" t="s">
        <v>58</v>
      </c>
      <c r="C28" s="23"/>
      <c r="D28" s="23"/>
      <c r="E28" s="27">
        <f>IF(ISNUMBER(D28),D28/C28,"")</f>
      </c>
      <c r="F28" s="25" t="s">
        <v>189</v>
      </c>
      <c r="G28" s="6"/>
    </row>
    <row r="29" spans="1:7" ht="15.75" customHeight="1">
      <c r="A29" s="5">
        <v>2009</v>
      </c>
      <c r="B29" s="21" t="s">
        <v>61</v>
      </c>
      <c r="C29" s="23"/>
      <c r="D29" s="23"/>
      <c r="E29" s="27">
        <f>IF(ISNUMBER(D29),D29/C29,"")</f>
      </c>
      <c r="F29" s="25" t="s">
        <v>189</v>
      </c>
      <c r="G29" s="6"/>
    </row>
    <row r="30" spans="1:7" ht="15.75" customHeight="1">
      <c r="A30" s="5">
        <v>2009</v>
      </c>
      <c r="B30" s="21" t="s">
        <v>222</v>
      </c>
      <c r="C30" s="23"/>
      <c r="D30" s="23"/>
      <c r="E30" s="27">
        <f>IF(ISNUMBER(D30),D30/C30,"")</f>
      </c>
      <c r="F30" s="25" t="s">
        <v>189</v>
      </c>
      <c r="G30" s="6"/>
    </row>
    <row r="31" spans="1:7" ht="15.75" customHeight="1">
      <c r="A31" s="5">
        <v>2009</v>
      </c>
      <c r="B31" s="21" t="s">
        <v>319</v>
      </c>
      <c r="C31" s="23"/>
      <c r="D31" s="23"/>
      <c r="E31" s="27">
        <f>IF(ISNUMBER(D31),D31/C31,"")</f>
      </c>
      <c r="F31" s="25" t="s">
        <v>189</v>
      </c>
      <c r="G31" s="6"/>
    </row>
    <row r="32" spans="1:7" ht="15.75" customHeight="1">
      <c r="A32" s="5">
        <v>2009</v>
      </c>
      <c r="B32" s="21" t="s">
        <v>68</v>
      </c>
      <c r="C32" s="37"/>
      <c r="D32" s="37"/>
      <c r="E32" s="27">
        <f>IF(ISNUMBER(D32),D32/C32,"")</f>
      </c>
      <c r="F32" s="25" t="s">
        <v>189</v>
      </c>
      <c r="G32" s="6"/>
    </row>
    <row r="33" spans="1:7" ht="15.75" customHeight="1">
      <c r="A33" s="5">
        <v>2009</v>
      </c>
      <c r="B33" s="21" t="s">
        <v>69</v>
      </c>
      <c r="C33" s="37"/>
      <c r="D33" s="37"/>
      <c r="E33" s="27">
        <f>IF(ISNUMBER(D33),D33/C33,"")</f>
      </c>
      <c r="F33" s="25" t="s">
        <v>189</v>
      </c>
      <c r="G33" s="6"/>
    </row>
    <row r="34" spans="1:7" ht="15.75" customHeight="1">
      <c r="A34" s="5">
        <v>2009</v>
      </c>
      <c r="B34" s="21" t="s">
        <v>21</v>
      </c>
      <c r="C34" s="37"/>
      <c r="D34" s="37"/>
      <c r="E34" s="27">
        <f>IF(ISNUMBER(D34),D34/C34,"")</f>
      </c>
      <c r="F34" s="25" t="s">
        <v>189</v>
      </c>
      <c r="G34" s="6"/>
    </row>
    <row r="35" spans="1:7" ht="15.75" customHeight="1">
      <c r="A35" s="5">
        <v>2009</v>
      </c>
      <c r="B35" s="21" t="s">
        <v>22</v>
      </c>
      <c r="C35" s="37"/>
      <c r="D35" s="37"/>
      <c r="E35" s="27">
        <f>IF(ISNUMBER(D35),D35/C35,"")</f>
      </c>
      <c r="F35" s="25" t="s">
        <v>189</v>
      </c>
      <c r="G35" s="6"/>
    </row>
    <row r="36" spans="1:7" ht="15.75" customHeight="1">
      <c r="A36" s="5">
        <v>2009</v>
      </c>
      <c r="B36" s="21" t="s">
        <v>25</v>
      </c>
      <c r="C36" s="37"/>
      <c r="D36" s="37"/>
      <c r="E36" s="27">
        <f>IF(ISNUMBER(D36),D36/C36,"")</f>
      </c>
      <c r="F36" s="25" t="s">
        <v>189</v>
      </c>
      <c r="G36" s="6"/>
    </row>
    <row r="37" spans="1:7" ht="15.75" customHeight="1">
      <c r="A37" s="5">
        <v>2009</v>
      </c>
      <c r="B37" s="21" t="s">
        <v>26</v>
      </c>
      <c r="C37" s="37"/>
      <c r="D37" s="37"/>
      <c r="E37" s="27">
        <f>IF(ISNUMBER(D37),D37/C37,"")</f>
      </c>
      <c r="F37" s="25" t="s">
        <v>189</v>
      </c>
      <c r="G37" s="6"/>
    </row>
    <row r="38" spans="1:7" ht="15.75" customHeight="1">
      <c r="A38" s="5">
        <v>2009</v>
      </c>
      <c r="B38" s="21" t="s">
        <v>228</v>
      </c>
      <c r="C38" s="37"/>
      <c r="D38" s="37"/>
      <c r="E38" s="27">
        <f>IF(ISNUMBER(D38),D38/C38,"")</f>
      </c>
      <c r="F38" s="25" t="s">
        <v>189</v>
      </c>
      <c r="G38" s="6"/>
    </row>
    <row r="39" spans="1:7" ht="15.75" customHeight="1">
      <c r="A39" s="5">
        <v>2009</v>
      </c>
      <c r="B39" s="23" t="s">
        <v>36</v>
      </c>
      <c r="C39" s="5">
        <v>58</v>
      </c>
      <c r="D39" s="5">
        <v>15</v>
      </c>
      <c r="E39" s="27">
        <f>IF(ISNUMBER(D39),D39/C39,"")</f>
        <v>0.25862068965517243</v>
      </c>
      <c r="F39" s="5" t="s">
        <v>212</v>
      </c>
      <c r="G39" s="6"/>
    </row>
    <row r="40" spans="1:8" ht="15.75" customHeight="1">
      <c r="A40" s="5">
        <v>2009</v>
      </c>
      <c r="B40" s="23" t="s">
        <v>37</v>
      </c>
      <c r="C40" s="5">
        <v>62</v>
      </c>
      <c r="D40" s="5">
        <v>14</v>
      </c>
      <c r="E40" s="27">
        <f>IF(ISNUMBER(D40),D40/C40,"")</f>
        <v>0.22580645161290322</v>
      </c>
      <c r="F40" s="5" t="s">
        <v>212</v>
      </c>
      <c r="G40" s="6"/>
      <c r="H40" s="39" t="s">
        <v>13</v>
      </c>
    </row>
    <row r="41" spans="1:7" ht="15.75" customHeight="1">
      <c r="A41" s="5">
        <v>2009</v>
      </c>
      <c r="B41" s="21" t="s">
        <v>28</v>
      </c>
      <c r="C41" s="23"/>
      <c r="D41" s="23"/>
      <c r="E41" s="27">
        <f>IF(ISNUMBER(D41),D41/C41,"")</f>
      </c>
      <c r="F41" s="5" t="s">
        <v>212</v>
      </c>
      <c r="G41" s="6"/>
    </row>
    <row r="42" spans="1:7" ht="15.75" customHeight="1">
      <c r="A42" s="5">
        <v>2009</v>
      </c>
      <c r="B42" s="21" t="s">
        <v>108</v>
      </c>
      <c r="C42" s="23"/>
      <c r="D42" s="23"/>
      <c r="E42" s="27">
        <f>IF(ISNUMBER(D42),D42/C42,"")</f>
      </c>
      <c r="F42" s="5" t="s">
        <v>212</v>
      </c>
      <c r="G42" s="6"/>
    </row>
    <row r="43" spans="1:7" ht="15.75" customHeight="1">
      <c r="A43" s="5">
        <v>2009</v>
      </c>
      <c r="B43" s="21" t="s">
        <v>109</v>
      </c>
      <c r="C43" s="23"/>
      <c r="D43" s="23"/>
      <c r="E43" s="27">
        <f>IF(ISNUMBER(D43),D43/C43,"")</f>
      </c>
      <c r="F43" s="5" t="s">
        <v>212</v>
      </c>
      <c r="G43" s="6"/>
    </row>
    <row r="44" spans="1:7" ht="15.75" customHeight="1">
      <c r="A44" s="5">
        <v>2009</v>
      </c>
      <c r="B44" s="21" t="s">
        <v>57</v>
      </c>
      <c r="C44" s="23"/>
      <c r="D44" s="23"/>
      <c r="E44" s="27">
        <f>IF(ISNUMBER(D44),D44/C44,"")</f>
      </c>
      <c r="F44" s="5" t="s">
        <v>212</v>
      </c>
      <c r="G44" s="6"/>
    </row>
    <row r="45" spans="1:7" ht="15.75" customHeight="1">
      <c r="A45" s="5">
        <v>2009</v>
      </c>
      <c r="B45" s="21" t="s">
        <v>285</v>
      </c>
      <c r="C45" s="23"/>
      <c r="D45" s="23"/>
      <c r="E45" s="27">
        <f>IF(ISNUMBER(D45),D45/C45,"")</f>
      </c>
      <c r="F45" s="5" t="s">
        <v>212</v>
      </c>
      <c r="G45" s="6"/>
    </row>
    <row r="46" spans="1:7" ht="15.75" customHeight="1">
      <c r="A46" s="5">
        <v>2009</v>
      </c>
      <c r="B46" s="21" t="s">
        <v>38</v>
      </c>
      <c r="C46" s="5">
        <v>62</v>
      </c>
      <c r="D46" s="5">
        <v>29</v>
      </c>
      <c r="E46" s="27">
        <f>IF(ISNUMBER(D46),D46/C46,"")</f>
        <v>0.46774193548387094</v>
      </c>
      <c r="F46" s="5" t="s">
        <v>122</v>
      </c>
      <c r="G46" s="6"/>
    </row>
    <row r="47" spans="1:7" ht="15.75" customHeight="1">
      <c r="A47" s="5">
        <v>2009</v>
      </c>
      <c r="B47" s="21" t="s">
        <v>39</v>
      </c>
      <c r="C47" s="5">
        <v>80</v>
      </c>
      <c r="D47" s="5">
        <v>23</v>
      </c>
      <c r="E47" s="27">
        <f>IF(ISNUMBER(D47),D47/C47,"")</f>
        <v>0.2875</v>
      </c>
      <c r="F47" s="5" t="s">
        <v>122</v>
      </c>
      <c r="G47" s="6">
        <v>89</v>
      </c>
    </row>
    <row r="48" spans="1:7" ht="15.75" customHeight="1">
      <c r="A48" s="5">
        <v>2009</v>
      </c>
      <c r="B48" s="23" t="s">
        <v>33</v>
      </c>
      <c r="C48" s="5">
        <v>96</v>
      </c>
      <c r="D48" s="5">
        <v>25</v>
      </c>
      <c r="E48" s="27">
        <f>IF(ISNUMBER(D48),D48/C48,"")</f>
        <v>0.2604166666666667</v>
      </c>
      <c r="F48" s="5" t="s">
        <v>122</v>
      </c>
      <c r="G48" s="6"/>
    </row>
    <row r="49" spans="1:7" ht="15.75" customHeight="1">
      <c r="A49" s="5">
        <v>2009</v>
      </c>
      <c r="B49" s="23" t="s">
        <v>89</v>
      </c>
      <c r="C49" s="5">
        <v>35</v>
      </c>
      <c r="D49" s="5">
        <v>10</v>
      </c>
      <c r="E49" s="27">
        <f>IF(ISNUMBER(D49),D49/C49,"")</f>
        <v>0.2857142857142857</v>
      </c>
      <c r="F49" s="5" t="s">
        <v>122</v>
      </c>
      <c r="G49" s="6"/>
    </row>
    <row r="50" spans="1:7" ht="15.75" customHeight="1">
      <c r="A50" s="5">
        <v>2009</v>
      </c>
      <c r="B50" s="21" t="s">
        <v>309</v>
      </c>
      <c r="C50" s="23">
        <v>114</v>
      </c>
      <c r="D50" s="23">
        <v>36</v>
      </c>
      <c r="E50" s="27">
        <f>IF(ISNUMBER(D50),D50/C50,"")</f>
        <v>0.3157894736842105</v>
      </c>
      <c r="F50" s="5" t="s">
        <v>122</v>
      </c>
      <c r="G50" s="6"/>
    </row>
    <row r="51" spans="1:7" ht="15.75" customHeight="1">
      <c r="A51" s="5">
        <v>2009</v>
      </c>
      <c r="B51" s="21" t="s">
        <v>50</v>
      </c>
      <c r="C51" s="23">
        <v>101</v>
      </c>
      <c r="D51" s="23">
        <v>27</v>
      </c>
      <c r="E51" s="27">
        <f>IF(ISNUMBER(D51),D51/C51,"")</f>
        <v>0.26732673267326734</v>
      </c>
      <c r="F51" s="5" t="s">
        <v>122</v>
      </c>
      <c r="G51" s="6"/>
    </row>
    <row r="52" spans="1:7" ht="15.75" customHeight="1">
      <c r="A52" s="5">
        <v>2009</v>
      </c>
      <c r="B52" s="21" t="s">
        <v>30</v>
      </c>
      <c r="C52" s="23">
        <v>18</v>
      </c>
      <c r="D52" s="23">
        <v>11</v>
      </c>
      <c r="E52" s="27">
        <f>IF(ISNUMBER(D52),D52/C52,"")</f>
        <v>0.6111111111111112</v>
      </c>
      <c r="F52" s="5" t="s">
        <v>122</v>
      </c>
      <c r="G52" s="6"/>
    </row>
    <row r="53" spans="1:7" ht="15.75" customHeight="1">
      <c r="A53" s="5">
        <v>2009</v>
      </c>
      <c r="B53" s="21" t="s">
        <v>313</v>
      </c>
      <c r="C53" s="23"/>
      <c r="D53" s="23"/>
      <c r="E53" s="27">
        <f>IF(ISNUMBER(D53),D53/C53,"")</f>
      </c>
      <c r="F53" s="5" t="s">
        <v>122</v>
      </c>
      <c r="G53" s="6"/>
    </row>
    <row r="54" spans="1:7" ht="15.75" customHeight="1">
      <c r="A54" s="5">
        <v>2009</v>
      </c>
      <c r="B54" s="21" t="s">
        <v>107</v>
      </c>
      <c r="C54" s="23"/>
      <c r="D54" s="23"/>
      <c r="E54" s="27">
        <f>IF(ISNUMBER(D54),D54/C54,"")</f>
      </c>
      <c r="F54" s="5" t="s">
        <v>122</v>
      </c>
      <c r="G54" s="6"/>
    </row>
    <row r="55" spans="1:7" ht="15.75" customHeight="1">
      <c r="A55" s="5">
        <v>2009</v>
      </c>
      <c r="B55" s="21" t="s">
        <v>142</v>
      </c>
      <c r="C55" s="23"/>
      <c r="D55" s="23"/>
      <c r="E55" s="27">
        <f>IF(ISNUMBER(D55),D55/C55,"")</f>
      </c>
      <c r="F55" s="5" t="s">
        <v>122</v>
      </c>
      <c r="G55" s="6"/>
    </row>
    <row r="56" spans="1:7" ht="15.75" customHeight="1">
      <c r="A56" s="5">
        <v>2009</v>
      </c>
      <c r="B56" s="21" t="s">
        <v>143</v>
      </c>
      <c r="C56" s="23"/>
      <c r="D56" s="23"/>
      <c r="E56" s="27">
        <f>IF(ISNUMBER(D56),D56/C56,"")</f>
      </c>
      <c r="F56" s="5" t="s">
        <v>122</v>
      </c>
      <c r="G56" s="6"/>
    </row>
    <row r="57" spans="1:7" ht="15.75" customHeight="1">
      <c r="A57" s="5">
        <v>2009</v>
      </c>
      <c r="B57" s="21" t="s">
        <v>145</v>
      </c>
      <c r="C57" s="23"/>
      <c r="D57" s="23"/>
      <c r="E57" s="27">
        <f>IF(ISNUMBER(D57),D57/C57,"")</f>
      </c>
      <c r="F57" s="5" t="s">
        <v>122</v>
      </c>
      <c r="G57" s="6"/>
    </row>
    <row r="58" spans="1:7" ht="15.75" customHeight="1">
      <c r="A58" s="5">
        <v>2009</v>
      </c>
      <c r="B58" s="21" t="s">
        <v>148</v>
      </c>
      <c r="C58" s="23"/>
      <c r="D58" s="23"/>
      <c r="E58" s="27">
        <f>IF(ISNUMBER(D58),D58/C58,"")</f>
      </c>
      <c r="F58" s="5" t="s">
        <v>122</v>
      </c>
      <c r="G58" s="6"/>
    </row>
    <row r="59" spans="1:7" ht="15.75" customHeight="1">
      <c r="A59" s="5">
        <v>2009</v>
      </c>
      <c r="B59" s="21" t="s">
        <v>149</v>
      </c>
      <c r="C59" s="23"/>
      <c r="D59" s="23"/>
      <c r="E59" s="27">
        <f>IF(ISNUMBER(D59),D59/C59,"")</f>
      </c>
      <c r="F59" s="5" t="s">
        <v>122</v>
      </c>
      <c r="G59" s="6"/>
    </row>
    <row r="60" spans="1:7" ht="15.75" customHeight="1">
      <c r="A60" s="5">
        <v>2009</v>
      </c>
      <c r="B60" s="21" t="s">
        <v>55</v>
      </c>
      <c r="C60" s="23">
        <v>169</v>
      </c>
      <c r="D60" s="23">
        <v>56</v>
      </c>
      <c r="E60" s="27">
        <f>IF(ISNUMBER(D60),D60/C60,"")</f>
        <v>0.33136094674556216</v>
      </c>
      <c r="F60" s="5" t="s">
        <v>122</v>
      </c>
      <c r="G60" s="6"/>
    </row>
    <row r="61" spans="1:7" ht="15.75" customHeight="1">
      <c r="A61" s="5">
        <v>2009</v>
      </c>
      <c r="B61" s="21" t="s">
        <v>63</v>
      </c>
      <c r="C61" s="23"/>
      <c r="D61" s="23"/>
      <c r="E61" s="27">
        <f>IF(ISNUMBER(D61),D61/C61,"")</f>
      </c>
      <c r="F61" s="5" t="s">
        <v>122</v>
      </c>
      <c r="G61" s="6"/>
    </row>
    <row r="62" spans="1:7" ht="15.75" customHeight="1">
      <c r="A62" s="5">
        <v>2009</v>
      </c>
      <c r="B62" s="21" t="s">
        <v>64</v>
      </c>
      <c r="C62" s="23"/>
      <c r="D62" s="23"/>
      <c r="E62" s="27">
        <f>IF(ISNUMBER(D62),D62/C62,"")</f>
      </c>
      <c r="F62" s="5" t="s">
        <v>122</v>
      </c>
      <c r="G62" s="6"/>
    </row>
    <row r="63" spans="1:7" ht="15.75" customHeight="1">
      <c r="A63" s="5">
        <v>2009</v>
      </c>
      <c r="B63" s="21" t="s">
        <v>66</v>
      </c>
      <c r="C63" s="23"/>
      <c r="D63" s="23"/>
      <c r="E63" s="27">
        <f>IF(ISNUMBER(D63),D63/C63,"")</f>
      </c>
      <c r="F63" s="5" t="s">
        <v>122</v>
      </c>
      <c r="G63" s="6"/>
    </row>
    <row r="64" spans="1:7" ht="15.75" customHeight="1">
      <c r="A64" s="5">
        <v>2009</v>
      </c>
      <c r="B64" s="21" t="s">
        <v>51</v>
      </c>
      <c r="C64" s="23"/>
      <c r="D64" s="23"/>
      <c r="E64" s="27">
        <f>IF(ISNUMBER(D64),D64/C64,"")</f>
      </c>
      <c r="F64" s="5" t="s">
        <v>116</v>
      </c>
      <c r="G64" s="6"/>
    </row>
    <row r="65" spans="1:7" ht="15.75" customHeight="1">
      <c r="A65" s="5">
        <v>2009</v>
      </c>
      <c r="B65" s="21" t="s">
        <v>146</v>
      </c>
      <c r="C65" s="23"/>
      <c r="D65" s="23"/>
      <c r="E65" s="27">
        <f>IF(ISNUMBER(D65),D65/C65,"")</f>
      </c>
      <c r="F65" s="5" t="s">
        <v>116</v>
      </c>
      <c r="G65" s="6"/>
    </row>
    <row r="66" spans="1:7" ht="15.75" customHeight="1">
      <c r="A66" s="5">
        <v>2009</v>
      </c>
      <c r="B66" s="21" t="s">
        <v>147</v>
      </c>
      <c r="C66" s="23"/>
      <c r="D66" s="23"/>
      <c r="E66" s="27">
        <f>IF(ISNUMBER(D66),D66/C66,"")</f>
      </c>
      <c r="F66" s="5" t="s">
        <v>116</v>
      </c>
      <c r="G66" s="6"/>
    </row>
    <row r="67" spans="1:7" ht="15.75" customHeight="1">
      <c r="A67" s="5">
        <v>2009</v>
      </c>
      <c r="B67" s="21" t="s">
        <v>59</v>
      </c>
      <c r="C67" s="23"/>
      <c r="D67" s="23"/>
      <c r="E67" s="27">
        <f>IF(ISNUMBER(D67),D67/C67,"")</f>
      </c>
      <c r="F67" s="5" t="s">
        <v>116</v>
      </c>
      <c r="G67" s="6"/>
    </row>
    <row r="68" spans="1:7" ht="15.75" customHeight="1">
      <c r="A68" s="5">
        <v>2009</v>
      </c>
      <c r="B68" s="21" t="s">
        <v>19</v>
      </c>
      <c r="C68" s="37"/>
      <c r="D68" s="37"/>
      <c r="E68" s="27">
        <f>IF(ISNUMBER(D68),D68/C68,"")</f>
      </c>
      <c r="F68" s="5" t="s">
        <v>116</v>
      </c>
      <c r="G68" s="6"/>
    </row>
    <row r="69" spans="1:7" ht="15.75" customHeight="1">
      <c r="A69" s="5">
        <v>2009</v>
      </c>
      <c r="B69" s="21" t="s">
        <v>20</v>
      </c>
      <c r="C69" s="37"/>
      <c r="D69" s="37"/>
      <c r="E69" s="27">
        <f>IF(ISNUMBER(D69),D69/C69,"")</f>
      </c>
      <c r="F69" s="5" t="s">
        <v>116</v>
      </c>
      <c r="G69" s="6"/>
    </row>
    <row r="70" spans="1:8" ht="18.75" customHeight="1">
      <c r="A70" s="5">
        <v>2008</v>
      </c>
      <c r="B70" s="21" t="s">
        <v>378</v>
      </c>
      <c r="C70" s="36">
        <v>137</v>
      </c>
      <c r="D70" s="5">
        <v>37</v>
      </c>
      <c r="E70" s="27">
        <f>IF(ISNUMBER(D70),D70/C70,"")</f>
        <v>0.27007299270072993</v>
      </c>
      <c r="F70" s="5" t="s">
        <v>163</v>
      </c>
      <c r="G70" s="6">
        <v>267</v>
      </c>
      <c r="H70" s="45" t="s">
        <v>0</v>
      </c>
    </row>
    <row r="71" spans="1:8" ht="15">
      <c r="A71" s="5">
        <v>2008</v>
      </c>
      <c r="B71" s="21" t="s">
        <v>300</v>
      </c>
      <c r="C71" s="5">
        <v>95</v>
      </c>
      <c r="D71" s="5">
        <v>34</v>
      </c>
      <c r="E71" s="27">
        <f>IF(ISNUMBER(D71),D71/C71,"")</f>
        <v>0.35789473684210527</v>
      </c>
      <c r="F71" s="5" t="s">
        <v>163</v>
      </c>
      <c r="G71" s="6"/>
      <c r="H71" s="39" t="s">
        <v>158</v>
      </c>
    </row>
    <row r="72" spans="1:8" ht="36.75">
      <c r="A72" s="5">
        <v>2008</v>
      </c>
      <c r="B72" s="21" t="s">
        <v>103</v>
      </c>
      <c r="C72" s="18">
        <v>177</v>
      </c>
      <c r="D72" s="18">
        <v>39</v>
      </c>
      <c r="E72" s="27">
        <f>IF(ISNUMBER(D72),D72/C72,"")</f>
        <v>0.22033898305084745</v>
      </c>
      <c r="F72" s="5" t="s">
        <v>163</v>
      </c>
      <c r="G72" s="31">
        <v>111</v>
      </c>
      <c r="H72" s="39" t="s">
        <v>235</v>
      </c>
    </row>
    <row r="73" spans="1:8" ht="15">
      <c r="A73" s="5">
        <v>2008</v>
      </c>
      <c r="B73" s="21" t="s">
        <v>270</v>
      </c>
      <c r="C73" s="18">
        <v>198</v>
      </c>
      <c r="D73" s="18">
        <v>81</v>
      </c>
      <c r="E73" s="27">
        <f>IF(ISNUMBER(D73),D73/C73,"")</f>
        <v>0.4090909090909091</v>
      </c>
      <c r="F73" s="5" t="s">
        <v>163</v>
      </c>
      <c r="G73" s="31"/>
      <c r="H73" s="40" t="s">
        <v>14</v>
      </c>
    </row>
    <row r="74" spans="1:8" ht="24.75">
      <c r="A74" s="5">
        <v>2008</v>
      </c>
      <c r="B74" s="21" t="s">
        <v>256</v>
      </c>
      <c r="C74" s="5">
        <v>70</v>
      </c>
      <c r="D74" s="5">
        <v>37</v>
      </c>
      <c r="E74" s="27">
        <f>IF(ISNUMBER(D74),D74/C74,"")</f>
        <v>0.5285714285714286</v>
      </c>
      <c r="F74" s="5" t="s">
        <v>163</v>
      </c>
      <c r="G74" s="6"/>
      <c r="H74" s="39" t="s">
        <v>340</v>
      </c>
    </row>
    <row r="75" spans="1:8" ht="15">
      <c r="A75" s="5">
        <v>2008</v>
      </c>
      <c r="B75" s="21" t="s">
        <v>220</v>
      </c>
      <c r="C75" s="5">
        <v>19</v>
      </c>
      <c r="D75" s="5">
        <v>11</v>
      </c>
      <c r="E75" s="27">
        <f>IF(ISNUMBER(D75),D75/C75,"")</f>
        <v>0.5789473684210527</v>
      </c>
      <c r="F75" s="5" t="s">
        <v>163</v>
      </c>
      <c r="G75" s="6"/>
      <c r="H75" s="39" t="s">
        <v>15</v>
      </c>
    </row>
    <row r="76" spans="1:10" ht="15">
      <c r="A76" s="5">
        <v>2008</v>
      </c>
      <c r="B76" s="21" t="s">
        <v>339</v>
      </c>
      <c r="C76" s="5">
        <v>12</v>
      </c>
      <c r="D76" s="5">
        <v>4</v>
      </c>
      <c r="E76" s="27">
        <f>IF(ISNUMBER(D76),D76/C76,"")</f>
        <v>0.3333333333333333</v>
      </c>
      <c r="F76" s="5" t="s">
        <v>163</v>
      </c>
      <c r="G76" s="6"/>
      <c r="J76" s="7" t="s">
        <v>221</v>
      </c>
    </row>
    <row r="77" spans="1:10" ht="15">
      <c r="A77" s="5">
        <v>2008</v>
      </c>
      <c r="B77" s="21" t="s">
        <v>165</v>
      </c>
      <c r="C77" s="5">
        <v>99</v>
      </c>
      <c r="D77" s="5">
        <v>34</v>
      </c>
      <c r="E77" s="27">
        <f>IF(ISNUMBER(D77),D77/C77,"")</f>
        <v>0.3434343434343434</v>
      </c>
      <c r="F77" s="5" t="s">
        <v>163</v>
      </c>
      <c r="G77" s="6"/>
      <c r="H77" s="41"/>
      <c r="I77" s="15"/>
      <c r="J77" s="15"/>
    </row>
    <row r="78" spans="1:8" ht="48.75">
      <c r="A78" s="5">
        <v>2008</v>
      </c>
      <c r="B78" s="21" t="s">
        <v>257</v>
      </c>
      <c r="C78" s="5">
        <v>154</v>
      </c>
      <c r="D78" s="5">
        <v>57</v>
      </c>
      <c r="E78" s="27">
        <f>IF(ISNUMBER(D78),D78/C78,"")</f>
        <v>0.37012987012987014</v>
      </c>
      <c r="F78" s="5" t="s">
        <v>163</v>
      </c>
      <c r="G78" s="6">
        <v>38</v>
      </c>
      <c r="H78" s="39" t="s">
        <v>16</v>
      </c>
    </row>
    <row r="79" spans="1:8" ht="24.75">
      <c r="A79" s="5">
        <v>2008</v>
      </c>
      <c r="B79" s="21" t="s">
        <v>281</v>
      </c>
      <c r="C79" s="5">
        <v>85</v>
      </c>
      <c r="D79" s="5">
        <v>16</v>
      </c>
      <c r="E79" s="27">
        <f>IF(ISNUMBER(D79),D79/C79,"")</f>
        <v>0.18823529411764706</v>
      </c>
      <c r="F79" s="5" t="s">
        <v>189</v>
      </c>
      <c r="G79" s="6"/>
      <c r="H79" s="39" t="s">
        <v>219</v>
      </c>
    </row>
    <row r="80" spans="1:8" ht="36.75">
      <c r="A80" s="5">
        <v>2008</v>
      </c>
      <c r="B80" s="22" t="s">
        <v>359</v>
      </c>
      <c r="C80" s="5">
        <v>100</v>
      </c>
      <c r="D80" s="5">
        <v>20</v>
      </c>
      <c r="E80" s="27">
        <f>IF(ISNUMBER(D80),D80/C80,"")</f>
        <v>0.2</v>
      </c>
      <c r="F80" s="5" t="s">
        <v>189</v>
      </c>
      <c r="G80" s="6"/>
      <c r="H80" s="39" t="s">
        <v>192</v>
      </c>
    </row>
    <row r="81" spans="1:7" ht="15">
      <c r="A81" s="5">
        <v>2008</v>
      </c>
      <c r="B81" s="22" t="s">
        <v>361</v>
      </c>
      <c r="C81" s="5">
        <v>56</v>
      </c>
      <c r="D81" s="5">
        <v>37</v>
      </c>
      <c r="E81" s="27">
        <f>IF(ISNUMBER(D81),D81/C81,"")</f>
        <v>0.6607142857142857</v>
      </c>
      <c r="F81" s="5" t="s">
        <v>189</v>
      </c>
      <c r="G81" s="6"/>
    </row>
    <row r="82" spans="1:19" s="15" customFormat="1" ht="15" customHeight="1">
      <c r="A82" s="5">
        <v>2008</v>
      </c>
      <c r="B82" s="22" t="s">
        <v>367</v>
      </c>
      <c r="C82" s="5">
        <v>51</v>
      </c>
      <c r="D82" s="5">
        <v>19</v>
      </c>
      <c r="E82" s="27">
        <f>IF(ISNUMBER(D82),D82/C82,"")</f>
        <v>0.37254901960784315</v>
      </c>
      <c r="F82" s="5" t="s">
        <v>189</v>
      </c>
      <c r="G82" s="6"/>
      <c r="H82" s="39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7" ht="15">
      <c r="A83" s="5">
        <v>2008</v>
      </c>
      <c r="B83" s="21" t="s">
        <v>194</v>
      </c>
      <c r="C83" s="5">
        <v>54</v>
      </c>
      <c r="D83" s="5">
        <v>9</v>
      </c>
      <c r="E83" s="27">
        <f>IF(ISNUMBER(D83),D83/C83,"")</f>
        <v>0.16666666666666666</v>
      </c>
      <c r="F83" s="5" t="s">
        <v>189</v>
      </c>
      <c r="G83" s="6"/>
    </row>
    <row r="84" spans="1:7" ht="15">
      <c r="A84" s="5">
        <v>2008</v>
      </c>
      <c r="B84" s="21" t="s">
        <v>91</v>
      </c>
      <c r="C84" s="5" t="s">
        <v>174</v>
      </c>
      <c r="D84" s="5"/>
      <c r="E84" s="27">
        <f>IF(ISNUMBER(D84),D84/C84,"")</f>
      </c>
      <c r="F84" s="5" t="s">
        <v>189</v>
      </c>
      <c r="G84" s="6"/>
    </row>
    <row r="85" spans="1:7" ht="15">
      <c r="A85" s="5">
        <v>2008</v>
      </c>
      <c r="B85" s="21" t="s">
        <v>150</v>
      </c>
      <c r="C85" s="5" t="s">
        <v>174</v>
      </c>
      <c r="D85" s="5"/>
      <c r="E85" s="27">
        <f>IF(ISNUMBER(D85),D85/C85,"")</f>
      </c>
      <c r="F85" s="5" t="s">
        <v>189</v>
      </c>
      <c r="G85" s="6"/>
    </row>
    <row r="86" spans="1:8" ht="36.75">
      <c r="A86" s="5">
        <v>2008</v>
      </c>
      <c r="B86" s="22" t="s">
        <v>327</v>
      </c>
      <c r="C86" s="5">
        <v>142</v>
      </c>
      <c r="D86" s="5">
        <v>36</v>
      </c>
      <c r="E86" s="27">
        <f>IF(ISNUMBER(D86),D86/C86,"")</f>
        <v>0.2535211267605634</v>
      </c>
      <c r="F86" s="5" t="s">
        <v>189</v>
      </c>
      <c r="G86" s="6"/>
      <c r="H86" s="39" t="s">
        <v>17</v>
      </c>
    </row>
    <row r="87" spans="1:8" ht="36.75">
      <c r="A87" s="5">
        <v>2008</v>
      </c>
      <c r="B87" s="21" t="s">
        <v>299</v>
      </c>
      <c r="C87" s="5">
        <v>80</v>
      </c>
      <c r="D87" s="5">
        <v>31</v>
      </c>
      <c r="E87" s="27">
        <f>IF(ISNUMBER(D87),D87/C87,"")</f>
        <v>0.3875</v>
      </c>
      <c r="F87" s="5" t="s">
        <v>189</v>
      </c>
      <c r="G87" s="6"/>
      <c r="H87" s="39" t="s">
        <v>17</v>
      </c>
    </row>
    <row r="88" spans="1:8" ht="24.75">
      <c r="A88" s="5">
        <v>2008</v>
      </c>
      <c r="B88" s="23" t="s">
        <v>222</v>
      </c>
      <c r="C88" s="5">
        <v>69</v>
      </c>
      <c r="D88" s="5">
        <v>35</v>
      </c>
      <c r="E88" s="27">
        <f>IF(ISNUMBER(D88),D88/C88,"")</f>
        <v>0.5072463768115942</v>
      </c>
      <c r="F88" s="5" t="s">
        <v>189</v>
      </c>
      <c r="G88" s="6"/>
      <c r="H88" s="42" t="s">
        <v>18</v>
      </c>
    </row>
    <row r="89" spans="1:7" ht="15">
      <c r="A89" s="5">
        <v>2008</v>
      </c>
      <c r="B89" s="23" t="s">
        <v>353</v>
      </c>
      <c r="C89" s="5">
        <v>16</v>
      </c>
      <c r="D89" s="5">
        <v>6</v>
      </c>
      <c r="E89" s="27">
        <f>IF(ISNUMBER(D89),D89/C89,"")</f>
        <v>0.375</v>
      </c>
      <c r="F89" s="5" t="s">
        <v>189</v>
      </c>
      <c r="G89" s="6"/>
    </row>
    <row r="90" spans="1:7" ht="15">
      <c r="A90" s="5">
        <v>2008</v>
      </c>
      <c r="B90" s="21" t="s">
        <v>139</v>
      </c>
      <c r="C90" s="5">
        <v>118</v>
      </c>
      <c r="D90" s="5">
        <v>30</v>
      </c>
      <c r="E90" s="27">
        <f>IF(ISNUMBER(D90),D90/C90,"")</f>
        <v>0.2542372881355932</v>
      </c>
      <c r="F90" s="5" t="s">
        <v>189</v>
      </c>
      <c r="G90" s="6"/>
    </row>
    <row r="91" spans="1:13" ht="24.75">
      <c r="A91" s="5">
        <v>2008</v>
      </c>
      <c r="B91" s="21" t="s">
        <v>203</v>
      </c>
      <c r="C91" s="5">
        <v>51</v>
      </c>
      <c r="D91" s="5">
        <v>17</v>
      </c>
      <c r="E91" s="27">
        <f>IF(ISNUMBER(D91),D91/C91,"")</f>
        <v>0.3333333333333333</v>
      </c>
      <c r="F91" s="5" t="s">
        <v>189</v>
      </c>
      <c r="G91" s="6"/>
      <c r="H91" s="39" t="s">
        <v>48</v>
      </c>
      <c r="K91" s="15"/>
      <c r="L91" s="15"/>
      <c r="M91" s="15"/>
    </row>
    <row r="92" spans="1:8" ht="24.75">
      <c r="A92" s="5">
        <v>2008</v>
      </c>
      <c r="B92" s="23" t="s">
        <v>195</v>
      </c>
      <c r="C92" s="5">
        <v>38</v>
      </c>
      <c r="D92" s="5">
        <v>14</v>
      </c>
      <c r="E92" s="27">
        <f>IF(ISNUMBER(D92),D92/C92,"")</f>
        <v>0.3684210526315789</v>
      </c>
      <c r="F92" s="5" t="s">
        <v>189</v>
      </c>
      <c r="G92" s="6"/>
      <c r="H92" s="39" t="s">
        <v>360</v>
      </c>
    </row>
    <row r="93" spans="1:8" ht="48.75">
      <c r="A93" s="5">
        <v>2008</v>
      </c>
      <c r="B93" s="24" t="s">
        <v>193</v>
      </c>
      <c r="C93" s="5">
        <v>66</v>
      </c>
      <c r="D93" s="5">
        <v>18</v>
      </c>
      <c r="E93" s="27">
        <f>IF(ISNUMBER(D93),D93/C93,"")</f>
        <v>0.2727272727272727</v>
      </c>
      <c r="F93" s="5" t="s">
        <v>189</v>
      </c>
      <c r="G93" s="6"/>
      <c r="H93" s="39" t="s">
        <v>363</v>
      </c>
    </row>
    <row r="94" spans="1:16" ht="15">
      <c r="A94" s="5">
        <v>2008</v>
      </c>
      <c r="B94" s="21" t="s">
        <v>234</v>
      </c>
      <c r="C94" s="5">
        <v>158</v>
      </c>
      <c r="D94" s="5">
        <v>52</v>
      </c>
      <c r="E94" s="27">
        <f>IF(ISNUMBER(D94),D94/C94,"")</f>
        <v>0.3291139240506329</v>
      </c>
      <c r="F94" s="5" t="s">
        <v>189</v>
      </c>
      <c r="G94" s="6"/>
      <c r="N94" s="15"/>
      <c r="O94" s="15"/>
      <c r="P94" s="15"/>
    </row>
    <row r="95" spans="1:7" ht="15">
      <c r="A95" s="5">
        <v>2008</v>
      </c>
      <c r="B95" s="21" t="s">
        <v>40</v>
      </c>
      <c r="C95" s="5">
        <v>16</v>
      </c>
      <c r="D95" s="5">
        <v>4</v>
      </c>
      <c r="E95" s="27">
        <f>IF(ISNUMBER(D95),D95/C95,"")</f>
        <v>0.25</v>
      </c>
      <c r="F95" s="5" t="s">
        <v>189</v>
      </c>
      <c r="G95" s="6"/>
    </row>
    <row r="96" spans="1:19" ht="24.75">
      <c r="A96" s="5">
        <v>2008</v>
      </c>
      <c r="B96" s="21" t="s">
        <v>153</v>
      </c>
      <c r="C96" s="5">
        <v>50</v>
      </c>
      <c r="D96" s="5">
        <v>10</v>
      </c>
      <c r="E96" s="27">
        <f>IF(ISNUMBER(D96),D96/C96,"")</f>
        <v>0.2</v>
      </c>
      <c r="F96" s="5" t="s">
        <v>189</v>
      </c>
      <c r="G96" s="6"/>
      <c r="H96" s="39" t="s">
        <v>1</v>
      </c>
      <c r="Q96" s="15"/>
      <c r="R96" s="15"/>
      <c r="S96" s="15"/>
    </row>
    <row r="97" spans="1:7" ht="15">
      <c r="A97" s="5">
        <v>2008</v>
      </c>
      <c r="B97" s="21" t="s">
        <v>76</v>
      </c>
      <c r="C97" s="5">
        <v>41</v>
      </c>
      <c r="D97" s="5">
        <v>15</v>
      </c>
      <c r="E97" s="27">
        <f>IF(ISNUMBER(D97),D97/C97,"")</f>
        <v>0.36585365853658536</v>
      </c>
      <c r="F97" s="5" t="s">
        <v>189</v>
      </c>
      <c r="G97" s="6"/>
    </row>
    <row r="98" spans="1:7" ht="15">
      <c r="A98" s="5">
        <v>2008</v>
      </c>
      <c r="B98" s="21" t="s">
        <v>162</v>
      </c>
      <c r="C98" s="5">
        <v>26</v>
      </c>
      <c r="D98" s="5">
        <v>12</v>
      </c>
      <c r="E98" s="27">
        <f>IF(ISNUMBER(D98),D98/C98,"")</f>
        <v>0.46153846153846156</v>
      </c>
      <c r="F98" s="5" t="s">
        <v>189</v>
      </c>
      <c r="G98" s="6"/>
    </row>
    <row r="99" spans="1:7" ht="15">
      <c r="A99" s="5">
        <v>2008</v>
      </c>
      <c r="B99" s="23" t="s">
        <v>94</v>
      </c>
      <c r="C99" s="5">
        <v>44</v>
      </c>
      <c r="D99" s="5">
        <v>14</v>
      </c>
      <c r="E99" s="27">
        <f>IF(ISNUMBER(D99),D99/C99,"")</f>
        <v>0.3181818181818182</v>
      </c>
      <c r="F99" s="5" t="s">
        <v>189</v>
      </c>
      <c r="G99" s="6"/>
    </row>
    <row r="100" spans="1:8" ht="15">
      <c r="A100" s="5">
        <v>2008</v>
      </c>
      <c r="B100" s="21" t="s">
        <v>305</v>
      </c>
      <c r="C100" s="5">
        <v>77</v>
      </c>
      <c r="D100" s="5">
        <v>20</v>
      </c>
      <c r="E100" s="27">
        <f>IF(ISNUMBER(D100),D100/C100,"")</f>
        <v>0.2597402597402597</v>
      </c>
      <c r="F100" s="5" t="s">
        <v>189</v>
      </c>
      <c r="G100" s="6"/>
      <c r="H100" s="42" t="s">
        <v>2</v>
      </c>
    </row>
    <row r="101" spans="1:7" ht="15">
      <c r="A101" s="5">
        <v>2008</v>
      </c>
      <c r="B101" s="21" t="s">
        <v>242</v>
      </c>
      <c r="C101" s="5">
        <v>22</v>
      </c>
      <c r="D101" s="5">
        <v>5</v>
      </c>
      <c r="E101" s="27">
        <f>IF(ISNUMBER(D101),D101/C101,"")</f>
        <v>0.22727272727272727</v>
      </c>
      <c r="F101" s="5" t="s">
        <v>212</v>
      </c>
      <c r="G101" s="6"/>
    </row>
    <row r="102" spans="1:8" ht="60.75">
      <c r="A102" s="5">
        <v>2008</v>
      </c>
      <c r="B102" s="21" t="s">
        <v>121</v>
      </c>
      <c r="C102" s="5">
        <v>133</v>
      </c>
      <c r="D102" s="5">
        <v>40</v>
      </c>
      <c r="E102" s="27">
        <f>IF(ISNUMBER(D102),D102/C102,"")</f>
        <v>0.3007518796992481</v>
      </c>
      <c r="F102" s="5" t="s">
        <v>212</v>
      </c>
      <c r="G102" s="6">
        <v>116</v>
      </c>
      <c r="H102" s="39" t="s">
        <v>288</v>
      </c>
    </row>
    <row r="103" spans="1:7" ht="15">
      <c r="A103" s="5">
        <v>2008</v>
      </c>
      <c r="B103" s="21" t="s">
        <v>215</v>
      </c>
      <c r="C103" s="5">
        <v>105</v>
      </c>
      <c r="D103" s="5">
        <v>34</v>
      </c>
      <c r="E103" s="27">
        <f>IF(ISNUMBER(D103),D103/C103,"")</f>
        <v>0.3238095238095238</v>
      </c>
      <c r="F103" s="5" t="s">
        <v>212</v>
      </c>
      <c r="G103" s="6"/>
    </row>
    <row r="104" spans="1:7" ht="15">
      <c r="A104" s="5">
        <v>2008</v>
      </c>
      <c r="B104" s="21" t="s">
        <v>303</v>
      </c>
      <c r="C104" s="5">
        <v>4</v>
      </c>
      <c r="D104" s="5">
        <v>2</v>
      </c>
      <c r="E104" s="27">
        <f>IF(ISNUMBER(D104),D104/C104,"")</f>
        <v>0.5</v>
      </c>
      <c r="F104" s="5" t="s">
        <v>212</v>
      </c>
      <c r="G104" s="6"/>
    </row>
    <row r="105" spans="1:7" ht="15">
      <c r="A105" s="5">
        <v>2008</v>
      </c>
      <c r="B105" s="21" t="s">
        <v>285</v>
      </c>
      <c r="C105" s="5">
        <v>135</v>
      </c>
      <c r="D105" s="5">
        <v>35</v>
      </c>
      <c r="E105" s="27">
        <f>IF(ISNUMBER(D105),D105/C105,"")</f>
        <v>0.25925925925925924</v>
      </c>
      <c r="F105" s="5" t="s">
        <v>212</v>
      </c>
      <c r="G105" s="6"/>
    </row>
    <row r="106" spans="1:8" ht="15">
      <c r="A106" s="5">
        <v>2008</v>
      </c>
      <c r="B106" s="21" t="s">
        <v>241</v>
      </c>
      <c r="C106" s="5">
        <v>8</v>
      </c>
      <c r="D106" s="5">
        <v>2</v>
      </c>
      <c r="E106" s="27">
        <f>IF(ISNUMBER(D106),D106/C106,"")</f>
        <v>0.25</v>
      </c>
      <c r="F106" s="5" t="s">
        <v>212</v>
      </c>
      <c r="G106" s="6">
        <v>700</v>
      </c>
      <c r="H106" s="39" t="s">
        <v>229</v>
      </c>
    </row>
    <row r="107" spans="1:7" ht="15">
      <c r="A107" s="5">
        <v>2008</v>
      </c>
      <c r="B107" s="22" t="s">
        <v>112</v>
      </c>
      <c r="C107" s="5">
        <v>72</v>
      </c>
      <c r="D107" s="5">
        <v>8</v>
      </c>
      <c r="E107" s="27">
        <f>IF(ISNUMBER(D107),D107/C107,"")</f>
        <v>0.1111111111111111</v>
      </c>
      <c r="F107" s="5" t="s">
        <v>122</v>
      </c>
      <c r="G107" s="6"/>
    </row>
    <row r="108" spans="1:7" ht="15">
      <c r="A108" s="5">
        <v>2008</v>
      </c>
      <c r="B108" s="22" t="s">
        <v>201</v>
      </c>
      <c r="C108" s="5">
        <v>113</v>
      </c>
      <c r="D108" s="5">
        <v>28</v>
      </c>
      <c r="E108" s="27">
        <f>IF(ISNUMBER(D108),D108/C108,"")</f>
        <v>0.24778761061946902</v>
      </c>
      <c r="F108" s="5" t="s">
        <v>122</v>
      </c>
      <c r="G108" s="6"/>
    </row>
    <row r="109" spans="1:8" ht="24.75">
      <c r="A109" s="5">
        <v>2008</v>
      </c>
      <c r="B109" s="21" t="s">
        <v>279</v>
      </c>
      <c r="C109" s="5">
        <v>61</v>
      </c>
      <c r="D109" s="5">
        <v>22</v>
      </c>
      <c r="E109" s="27">
        <f>IF(ISNUMBER(D109),D109/C109,"")</f>
        <v>0.36065573770491804</v>
      </c>
      <c r="F109" s="5" t="s">
        <v>122</v>
      </c>
      <c r="G109" s="6">
        <v>96</v>
      </c>
      <c r="H109" s="39" t="s">
        <v>3</v>
      </c>
    </row>
    <row r="110" spans="1:7" ht="15">
      <c r="A110" s="5">
        <v>2008</v>
      </c>
      <c r="B110" s="25" t="s">
        <v>217</v>
      </c>
      <c r="C110" s="5">
        <v>17</v>
      </c>
      <c r="D110" s="5">
        <v>1</v>
      </c>
      <c r="E110" s="27">
        <f>IF(ISNUMBER(D110),D110/C110,"")</f>
        <v>0.058823529411764705</v>
      </c>
      <c r="F110" s="5" t="s">
        <v>122</v>
      </c>
      <c r="G110" s="6">
        <v>48.5</v>
      </c>
    </row>
    <row r="111" spans="1:7" ht="15">
      <c r="A111" s="5">
        <v>2008</v>
      </c>
      <c r="B111" s="21" t="s">
        <v>362</v>
      </c>
      <c r="C111" s="5">
        <v>68</v>
      </c>
      <c r="D111" s="5">
        <v>31</v>
      </c>
      <c r="E111" s="27">
        <f>IF(ISNUMBER(D111),D111/C111,"")</f>
        <v>0.45588235294117646</v>
      </c>
      <c r="F111" s="5" t="s">
        <v>122</v>
      </c>
      <c r="G111" s="6">
        <v>153</v>
      </c>
    </row>
    <row r="112" spans="1:8" ht="15">
      <c r="A112" s="5">
        <v>2008</v>
      </c>
      <c r="B112" s="21" t="s">
        <v>373</v>
      </c>
      <c r="C112" s="5">
        <v>40</v>
      </c>
      <c r="D112" s="5">
        <v>14</v>
      </c>
      <c r="E112" s="27">
        <f>IF(ISNUMBER(D112),D112/C112,"")</f>
        <v>0.35</v>
      </c>
      <c r="F112" s="5" t="s">
        <v>122</v>
      </c>
      <c r="G112" s="6">
        <v>101</v>
      </c>
      <c r="H112" s="39" t="s">
        <v>74</v>
      </c>
    </row>
    <row r="113" spans="1:7" ht="15">
      <c r="A113" s="5">
        <v>2008</v>
      </c>
      <c r="B113" s="22" t="s">
        <v>180</v>
      </c>
      <c r="C113" s="5">
        <v>27</v>
      </c>
      <c r="D113" s="5">
        <v>11</v>
      </c>
      <c r="E113" s="27">
        <f>IF(ISNUMBER(D113),D113/C113,"")</f>
        <v>0.4074074074074074</v>
      </c>
      <c r="F113" s="5" t="s">
        <v>122</v>
      </c>
      <c r="G113" s="6"/>
    </row>
    <row r="114" spans="1:8" ht="36.75">
      <c r="A114" s="5">
        <v>2008</v>
      </c>
      <c r="B114" s="21" t="s">
        <v>111</v>
      </c>
      <c r="C114" s="5">
        <v>17</v>
      </c>
      <c r="D114" s="5">
        <v>5</v>
      </c>
      <c r="E114" s="27">
        <f>IF(ISNUMBER(D114),D114/C114,"")</f>
        <v>0.29411764705882354</v>
      </c>
      <c r="F114" s="5" t="s">
        <v>122</v>
      </c>
      <c r="G114" s="6">
        <v>128</v>
      </c>
      <c r="H114" s="39" t="s">
        <v>4</v>
      </c>
    </row>
    <row r="115" spans="1:8" ht="15">
      <c r="A115" s="5">
        <v>2008</v>
      </c>
      <c r="B115" s="21" t="s">
        <v>97</v>
      </c>
      <c r="C115" s="5">
        <v>88</v>
      </c>
      <c r="D115" s="5">
        <v>32</v>
      </c>
      <c r="E115" s="27">
        <f>IF(ISNUMBER(D115),D115/C115,"")</f>
        <v>0.36363636363636365</v>
      </c>
      <c r="F115" s="5" t="s">
        <v>122</v>
      </c>
      <c r="G115" s="6">
        <v>86</v>
      </c>
      <c r="H115" s="39" t="s">
        <v>297</v>
      </c>
    </row>
    <row r="116" spans="1:7" ht="15">
      <c r="A116" s="5">
        <v>2008</v>
      </c>
      <c r="B116" s="21" t="s">
        <v>177</v>
      </c>
      <c r="C116" s="5">
        <v>94</v>
      </c>
      <c r="D116" s="5">
        <v>21</v>
      </c>
      <c r="E116" s="27">
        <f>IF(ISNUMBER(D116),D116/C116,"")</f>
        <v>0.22340425531914893</v>
      </c>
      <c r="F116" s="5" t="s">
        <v>122</v>
      </c>
      <c r="G116" s="6"/>
    </row>
    <row r="117" spans="1:8" ht="24.75">
      <c r="A117" s="5">
        <v>2008</v>
      </c>
      <c r="B117" s="21" t="s">
        <v>244</v>
      </c>
      <c r="C117" s="5">
        <v>38</v>
      </c>
      <c r="D117" s="5">
        <v>11</v>
      </c>
      <c r="E117" s="27">
        <f>IF(ISNUMBER(D117),D117/C117,"")</f>
        <v>0.2894736842105263</v>
      </c>
      <c r="F117" s="5" t="s">
        <v>122</v>
      </c>
      <c r="G117" s="6">
        <v>58</v>
      </c>
      <c r="H117" s="43" t="s">
        <v>77</v>
      </c>
    </row>
    <row r="118" spans="1:8" ht="60.75">
      <c r="A118" s="5">
        <v>2008</v>
      </c>
      <c r="B118" s="21" t="s">
        <v>239</v>
      </c>
      <c r="C118" s="5">
        <v>110</v>
      </c>
      <c r="D118" s="5">
        <v>24</v>
      </c>
      <c r="E118" s="27">
        <f>IF(ISNUMBER(D118),D118/C118,"")</f>
        <v>0.21818181818181817</v>
      </c>
      <c r="F118" s="5" t="s">
        <v>122</v>
      </c>
      <c r="G118" s="6"/>
      <c r="H118" s="39" t="s">
        <v>125</v>
      </c>
    </row>
    <row r="119" spans="1:7" ht="15">
      <c r="A119" s="5">
        <v>2008</v>
      </c>
      <c r="B119" s="21" t="s">
        <v>89</v>
      </c>
      <c r="C119" s="5">
        <v>46</v>
      </c>
      <c r="D119" s="5">
        <v>18</v>
      </c>
      <c r="E119" s="27">
        <f>IF(ISNUMBER(D119),D119/C119,"")</f>
        <v>0.391304347826087</v>
      </c>
      <c r="F119" s="5" t="s">
        <v>122</v>
      </c>
      <c r="G119" s="6">
        <v>125</v>
      </c>
    </row>
    <row r="120" spans="1:8" ht="24.75">
      <c r="A120" s="5">
        <v>2008</v>
      </c>
      <c r="B120" s="21" t="s">
        <v>95</v>
      </c>
      <c r="C120" s="5">
        <v>81</v>
      </c>
      <c r="D120" s="5">
        <v>32</v>
      </c>
      <c r="E120" s="27">
        <f>IF(ISNUMBER(D120),D120/C120,"")</f>
        <v>0.3950617283950617</v>
      </c>
      <c r="F120" s="5" t="s">
        <v>122</v>
      </c>
      <c r="G120" s="6">
        <v>125</v>
      </c>
      <c r="H120" s="39" t="s">
        <v>324</v>
      </c>
    </row>
    <row r="121" spans="1:8" ht="24.75">
      <c r="A121" s="5">
        <v>2008</v>
      </c>
      <c r="B121" s="21" t="s">
        <v>240</v>
      </c>
      <c r="C121" s="5">
        <v>114</v>
      </c>
      <c r="D121" s="5">
        <v>30</v>
      </c>
      <c r="E121" s="27">
        <f>IF(ISNUMBER(D121),D121/C121,"")</f>
        <v>0.2631578947368421</v>
      </c>
      <c r="F121" s="5" t="s">
        <v>122</v>
      </c>
      <c r="G121" s="33">
        <v>82</v>
      </c>
      <c r="H121" s="39" t="s">
        <v>5</v>
      </c>
    </row>
    <row r="122" spans="1:7" ht="15">
      <c r="A122" s="5">
        <v>2008</v>
      </c>
      <c r="B122" s="22" t="s">
        <v>131</v>
      </c>
      <c r="C122" s="5">
        <v>95</v>
      </c>
      <c r="D122" s="5">
        <v>16</v>
      </c>
      <c r="E122" s="27">
        <f>IF(ISNUMBER(D122),D122/C122,"")</f>
        <v>0.16842105263157894</v>
      </c>
      <c r="F122" s="5" t="s">
        <v>122</v>
      </c>
      <c r="G122" s="6"/>
    </row>
    <row r="123" spans="1:7" ht="15">
      <c r="A123" s="5">
        <v>2008</v>
      </c>
      <c r="B123" s="21" t="s">
        <v>380</v>
      </c>
      <c r="C123" s="5"/>
      <c r="D123" s="5"/>
      <c r="E123" s="27">
        <f>IF(ISNUMBER(D123),D123/C123,"")</f>
      </c>
      <c r="F123" s="5" t="s">
        <v>122</v>
      </c>
      <c r="G123" s="6"/>
    </row>
    <row r="124" spans="1:8" ht="24.75">
      <c r="A124" s="5">
        <v>2008</v>
      </c>
      <c r="B124" s="21" t="s">
        <v>264</v>
      </c>
      <c r="C124" s="5">
        <v>28</v>
      </c>
      <c r="D124" s="5">
        <v>11</v>
      </c>
      <c r="E124" s="27">
        <f>IF(ISNUMBER(D124),D124/C124,"")</f>
        <v>0.39285714285714285</v>
      </c>
      <c r="F124" s="5" t="s">
        <v>122</v>
      </c>
      <c r="G124" s="6">
        <v>116</v>
      </c>
      <c r="H124" s="39" t="s">
        <v>6</v>
      </c>
    </row>
    <row r="125" spans="1:7" ht="15">
      <c r="A125" s="5">
        <v>2008</v>
      </c>
      <c r="B125" s="21" t="s">
        <v>42</v>
      </c>
      <c r="C125" s="5">
        <v>5</v>
      </c>
      <c r="D125" s="5">
        <v>2</v>
      </c>
      <c r="E125" s="27">
        <f>IF(ISNUMBER(D125),D125/C125,"")</f>
        <v>0.4</v>
      </c>
      <c r="F125" s="5" t="s">
        <v>122</v>
      </c>
      <c r="G125" s="6">
        <v>120</v>
      </c>
    </row>
    <row r="126" spans="1:7" ht="15">
      <c r="A126" s="5">
        <v>2008</v>
      </c>
      <c r="B126" s="22" t="s">
        <v>338</v>
      </c>
      <c r="C126" s="5">
        <v>28</v>
      </c>
      <c r="D126" s="5">
        <v>15</v>
      </c>
      <c r="E126" s="27">
        <f>IF(ISNUMBER(D126),D126/C126,"")</f>
        <v>0.5357142857142857</v>
      </c>
      <c r="F126" s="5" t="s">
        <v>122</v>
      </c>
      <c r="G126" s="6">
        <v>245</v>
      </c>
    </row>
    <row r="127" spans="1:8" ht="24.75">
      <c r="A127" s="5">
        <v>2008</v>
      </c>
      <c r="B127" s="21" t="s">
        <v>278</v>
      </c>
      <c r="C127" s="5">
        <v>110</v>
      </c>
      <c r="D127" s="5">
        <v>12</v>
      </c>
      <c r="E127" s="27">
        <f>IF(ISNUMBER(D127),D127/C127,"")</f>
        <v>0.10909090909090909</v>
      </c>
      <c r="F127" s="5" t="s">
        <v>116</v>
      </c>
      <c r="G127" s="6">
        <v>151</v>
      </c>
      <c r="H127" s="39" t="s">
        <v>247</v>
      </c>
    </row>
    <row r="128" spans="1:7" ht="15">
      <c r="A128" s="5">
        <v>2008</v>
      </c>
      <c r="B128" s="21" t="s">
        <v>291</v>
      </c>
      <c r="C128" s="5">
        <v>15</v>
      </c>
      <c r="D128" s="5">
        <v>5</v>
      </c>
      <c r="E128" s="27">
        <f>IF(ISNUMBER(D128),D128/C128,"")</f>
        <v>0.3333333333333333</v>
      </c>
      <c r="F128" s="5" t="s">
        <v>116</v>
      </c>
      <c r="G128" s="6">
        <v>325</v>
      </c>
    </row>
    <row r="129" spans="1:8" ht="24.75">
      <c r="A129" s="5">
        <v>2008</v>
      </c>
      <c r="B129" s="21" t="s">
        <v>294</v>
      </c>
      <c r="C129" s="5">
        <v>74</v>
      </c>
      <c r="D129" s="5">
        <v>18</v>
      </c>
      <c r="E129" s="27">
        <f>IF(ISNUMBER(D129),D129/C129,"")</f>
        <v>0.24324324324324326</v>
      </c>
      <c r="F129" s="5" t="s">
        <v>116</v>
      </c>
      <c r="G129" s="6">
        <v>132</v>
      </c>
      <c r="H129" s="39" t="s">
        <v>236</v>
      </c>
    </row>
    <row r="130" spans="1:8" ht="15">
      <c r="A130" s="5">
        <v>2008</v>
      </c>
      <c r="B130" s="21" t="s">
        <v>308</v>
      </c>
      <c r="C130" s="5">
        <v>94</v>
      </c>
      <c r="D130" s="5">
        <v>31</v>
      </c>
      <c r="E130" s="27">
        <f>IF(ISNUMBER(D130),D130/C130,"")</f>
        <v>0.32978723404255317</v>
      </c>
      <c r="F130" s="5" t="s">
        <v>116</v>
      </c>
      <c r="G130" s="6">
        <v>101</v>
      </c>
      <c r="H130" s="39" t="s">
        <v>260</v>
      </c>
    </row>
    <row r="131" spans="1:7" ht="15">
      <c r="A131" s="5">
        <v>2008</v>
      </c>
      <c r="B131" s="23" t="s">
        <v>388</v>
      </c>
      <c r="C131" s="5">
        <v>12</v>
      </c>
      <c r="D131" s="5">
        <v>7</v>
      </c>
      <c r="E131" s="27">
        <f>IF(ISNUMBER(D131),D131/C131,"")</f>
        <v>0.5833333333333334</v>
      </c>
      <c r="F131" s="5" t="s">
        <v>116</v>
      </c>
      <c r="G131" s="6"/>
    </row>
    <row r="132" spans="1:7" ht="15">
      <c r="A132" s="5">
        <v>2008</v>
      </c>
      <c r="B132" s="23" t="s">
        <v>389</v>
      </c>
      <c r="C132" s="5">
        <v>16</v>
      </c>
      <c r="D132" s="5">
        <v>6</v>
      </c>
      <c r="E132" s="27">
        <f>IF(ISNUMBER(D132),D132/C132,"")</f>
        <v>0.375</v>
      </c>
      <c r="F132" s="5" t="s">
        <v>116</v>
      </c>
      <c r="G132" s="6"/>
    </row>
    <row r="133" spans="1:7" ht="15">
      <c r="A133" s="5">
        <v>2008</v>
      </c>
      <c r="B133" s="23" t="s">
        <v>250</v>
      </c>
      <c r="C133" s="5">
        <v>19</v>
      </c>
      <c r="D133" s="5">
        <v>10</v>
      </c>
      <c r="E133" s="27">
        <f>IF(ISNUMBER(D133),D133/C133,"")</f>
        <v>0.5263157894736842</v>
      </c>
      <c r="F133" s="5" t="s">
        <v>116</v>
      </c>
      <c r="G133" s="6"/>
    </row>
    <row r="134" spans="1:7" ht="15">
      <c r="A134" s="5">
        <v>2008</v>
      </c>
      <c r="B134" s="23" t="s">
        <v>251</v>
      </c>
      <c r="C134" s="5">
        <v>15</v>
      </c>
      <c r="D134" s="5">
        <v>5</v>
      </c>
      <c r="E134" s="27">
        <f>IF(ISNUMBER(D134),D134/C134,"")</f>
        <v>0.3333333333333333</v>
      </c>
      <c r="F134" s="5" t="s">
        <v>116</v>
      </c>
      <c r="G134" s="6"/>
    </row>
    <row r="135" spans="1:7" ht="15">
      <c r="A135" s="5">
        <v>2007</v>
      </c>
      <c r="B135" s="12" t="s">
        <v>282</v>
      </c>
      <c r="C135" s="5">
        <v>151</v>
      </c>
      <c r="D135" s="5">
        <v>41</v>
      </c>
      <c r="E135" s="27">
        <f>IF(ISNUMBER(D135),D135/C135,"")</f>
        <v>0.271523178807947</v>
      </c>
      <c r="F135" s="5" t="s">
        <v>163</v>
      </c>
      <c r="G135" s="6"/>
    </row>
    <row r="136" spans="1:7" ht="15">
      <c r="A136" s="5">
        <v>2007</v>
      </c>
      <c r="B136" s="12" t="s">
        <v>300</v>
      </c>
      <c r="C136" s="5">
        <v>100</v>
      </c>
      <c r="D136" s="5">
        <v>49</v>
      </c>
      <c r="E136" s="27">
        <f>IF(ISNUMBER(D136),D136/C136,"")</f>
        <v>0.49</v>
      </c>
      <c r="F136" s="5" t="s">
        <v>163</v>
      </c>
      <c r="G136" s="6"/>
    </row>
    <row r="137" spans="1:8" ht="36.75">
      <c r="A137" s="5">
        <v>2007</v>
      </c>
      <c r="B137" s="12" t="s">
        <v>99</v>
      </c>
      <c r="C137" s="5">
        <v>43</v>
      </c>
      <c r="D137" s="5">
        <v>19</v>
      </c>
      <c r="E137" s="27">
        <f>IF(ISNUMBER(D137),D137/C137,"")</f>
        <v>0.4418604651162791</v>
      </c>
      <c r="F137" s="5" t="s">
        <v>163</v>
      </c>
      <c r="G137" s="6">
        <v>680</v>
      </c>
      <c r="H137" s="39" t="s">
        <v>118</v>
      </c>
    </row>
    <row r="138" spans="1:7" ht="15">
      <c r="A138" s="5">
        <v>2007</v>
      </c>
      <c r="B138" s="12" t="s">
        <v>103</v>
      </c>
      <c r="C138" s="5">
        <v>184</v>
      </c>
      <c r="D138" s="5">
        <v>37</v>
      </c>
      <c r="E138" s="27">
        <f>IF(ISNUMBER(D138),D138/C138,"")</f>
        <v>0.20108695652173914</v>
      </c>
      <c r="F138" s="5" t="s">
        <v>163</v>
      </c>
      <c r="G138" s="6"/>
    </row>
    <row r="139" spans="1:8" ht="15">
      <c r="A139" s="5">
        <v>2007</v>
      </c>
      <c r="B139" s="8" t="s">
        <v>115</v>
      </c>
      <c r="C139" s="29" t="s">
        <v>183</v>
      </c>
      <c r="D139" s="29" t="s">
        <v>183</v>
      </c>
      <c r="E139" s="29" t="s">
        <v>183</v>
      </c>
      <c r="F139" s="5" t="s">
        <v>163</v>
      </c>
      <c r="G139" s="6"/>
      <c r="H139" s="39" t="s">
        <v>183</v>
      </c>
    </row>
    <row r="140" spans="1:8" ht="15">
      <c r="A140" s="5">
        <v>2007</v>
      </c>
      <c r="B140" s="12" t="s">
        <v>71</v>
      </c>
      <c r="C140" s="29" t="s">
        <v>183</v>
      </c>
      <c r="D140" s="29" t="s">
        <v>183</v>
      </c>
      <c r="E140" s="29" t="s">
        <v>183</v>
      </c>
      <c r="F140" s="5" t="s">
        <v>163</v>
      </c>
      <c r="G140" s="6"/>
      <c r="H140" s="39" t="s">
        <v>183</v>
      </c>
    </row>
    <row r="141" spans="1:7" ht="15">
      <c r="A141" s="5">
        <v>2007</v>
      </c>
      <c r="B141" s="12" t="s">
        <v>262</v>
      </c>
      <c r="C141" s="5">
        <v>100</v>
      </c>
      <c r="D141" s="5">
        <v>35</v>
      </c>
      <c r="E141" s="27">
        <f>IF(ISNUMBER(D141),D141/C141,"")</f>
        <v>0.35</v>
      </c>
      <c r="F141" s="5" t="s">
        <v>163</v>
      </c>
      <c r="G141" s="6"/>
    </row>
    <row r="142" spans="1:7" ht="15">
      <c r="A142" s="5">
        <v>2007</v>
      </c>
      <c r="B142" s="12" t="s">
        <v>92</v>
      </c>
      <c r="C142" s="5">
        <v>167</v>
      </c>
      <c r="D142" s="5">
        <v>44</v>
      </c>
      <c r="E142" s="27">
        <f>IF(ISNUMBER(D142),D142/C142,"")</f>
        <v>0.2634730538922156</v>
      </c>
      <c r="F142" s="5" t="s">
        <v>163</v>
      </c>
      <c r="G142" s="6"/>
    </row>
    <row r="143" spans="1:7" ht="15">
      <c r="A143" s="5">
        <v>2007</v>
      </c>
      <c r="B143" s="12" t="s">
        <v>245</v>
      </c>
      <c r="C143" s="5">
        <v>37</v>
      </c>
      <c r="D143" s="5">
        <v>8</v>
      </c>
      <c r="E143" s="27">
        <f>IF(ISNUMBER(D143),D143/C143,"")</f>
        <v>0.21621621621621623</v>
      </c>
      <c r="F143" s="5" t="s">
        <v>163</v>
      </c>
      <c r="G143" s="6"/>
    </row>
    <row r="144" spans="1:7" ht="15">
      <c r="A144" s="5">
        <v>2007</v>
      </c>
      <c r="B144" s="12" t="s">
        <v>185</v>
      </c>
      <c r="C144" s="5">
        <v>120</v>
      </c>
      <c r="D144" s="5">
        <v>79</v>
      </c>
      <c r="E144" s="27">
        <f>IF(ISNUMBER(D144),D144/C144,"")</f>
        <v>0.6583333333333333</v>
      </c>
      <c r="F144" s="5" t="s">
        <v>163</v>
      </c>
      <c r="G144" s="6"/>
    </row>
    <row r="145" spans="1:7" ht="15">
      <c r="A145" s="5">
        <v>2007</v>
      </c>
      <c r="B145" s="12" t="s">
        <v>184</v>
      </c>
      <c r="C145" s="5">
        <v>144</v>
      </c>
      <c r="D145" s="5">
        <v>49</v>
      </c>
      <c r="E145" s="27">
        <f>IF(ISNUMBER(D145),D145/C145,"")</f>
        <v>0.3402777777777778</v>
      </c>
      <c r="F145" s="5" t="s">
        <v>163</v>
      </c>
      <c r="G145" s="6"/>
    </row>
    <row r="146" spans="1:8" ht="15">
      <c r="A146" s="5">
        <v>2007</v>
      </c>
      <c r="B146" s="13" t="s">
        <v>306</v>
      </c>
      <c r="C146" s="5">
        <v>16</v>
      </c>
      <c r="D146" s="5">
        <v>6</v>
      </c>
      <c r="E146" s="27">
        <f>IF(ISNUMBER(D146),D146/C146,"")</f>
        <v>0.375</v>
      </c>
      <c r="F146" s="5" t="s">
        <v>189</v>
      </c>
      <c r="G146" s="6"/>
      <c r="H146" s="39" t="s">
        <v>263</v>
      </c>
    </row>
    <row r="147" spans="1:8" ht="15">
      <c r="A147" s="5">
        <v>2007</v>
      </c>
      <c r="B147" s="12" t="s">
        <v>75</v>
      </c>
      <c r="C147" s="5">
        <v>31</v>
      </c>
      <c r="D147" s="5">
        <v>10</v>
      </c>
      <c r="E147" s="27">
        <f>IF(ISNUMBER(D147),D147/C147,"")</f>
        <v>0.3225806451612903</v>
      </c>
      <c r="F147" s="5" t="s">
        <v>189</v>
      </c>
      <c r="G147" s="6">
        <v>320</v>
      </c>
      <c r="H147" s="39" t="s">
        <v>105</v>
      </c>
    </row>
    <row r="148" spans="1:7" ht="15">
      <c r="A148" s="5">
        <v>2007</v>
      </c>
      <c r="B148" s="13" t="s">
        <v>319</v>
      </c>
      <c r="C148" s="5">
        <v>35</v>
      </c>
      <c r="D148" s="5">
        <v>5</v>
      </c>
      <c r="E148" s="27">
        <f>IF(ISNUMBER(D148),D148/C148,"")</f>
        <v>0.14285714285714285</v>
      </c>
      <c r="F148" s="5" t="s">
        <v>189</v>
      </c>
      <c r="G148" s="6"/>
    </row>
    <row r="149" spans="1:7" ht="15">
      <c r="A149" s="5">
        <v>2007</v>
      </c>
      <c r="B149" s="8" t="s">
        <v>81</v>
      </c>
      <c r="C149" s="5">
        <v>76</v>
      </c>
      <c r="D149" s="5">
        <v>39</v>
      </c>
      <c r="E149" s="27">
        <f>IF(ISNUMBER(D149),D149/C149,"")</f>
        <v>0.5131578947368421</v>
      </c>
      <c r="F149" s="5" t="s">
        <v>189</v>
      </c>
      <c r="G149" s="6"/>
    </row>
    <row r="150" spans="1:8" ht="15">
      <c r="A150" s="5">
        <v>2007</v>
      </c>
      <c r="B150" s="8" t="s">
        <v>197</v>
      </c>
      <c r="C150" s="5">
        <v>12</v>
      </c>
      <c r="D150" s="5">
        <v>12</v>
      </c>
      <c r="E150" s="27">
        <f>IF(ISNUMBER(D150),D150/C150,"")</f>
        <v>1</v>
      </c>
      <c r="F150" s="5" t="s">
        <v>189</v>
      </c>
      <c r="G150" s="6">
        <v>42</v>
      </c>
      <c r="H150" s="39" t="s">
        <v>172</v>
      </c>
    </row>
    <row r="151" spans="1:8" ht="84.75">
      <c r="A151" s="5">
        <v>2007</v>
      </c>
      <c r="B151" s="12" t="s">
        <v>91</v>
      </c>
      <c r="C151" s="5">
        <v>113</v>
      </c>
      <c r="D151" s="5">
        <v>35</v>
      </c>
      <c r="E151" s="27">
        <f>IF(ISNUMBER(D151),D151/C151,"")</f>
        <v>0.30973451327433627</v>
      </c>
      <c r="F151" s="5" t="s">
        <v>189</v>
      </c>
      <c r="G151" s="6">
        <v>245</v>
      </c>
      <c r="H151" s="39" t="s">
        <v>101</v>
      </c>
    </row>
    <row r="152" spans="1:8" ht="84.75">
      <c r="A152" s="5">
        <v>2007</v>
      </c>
      <c r="B152" s="8" t="s">
        <v>152</v>
      </c>
      <c r="C152" s="5">
        <v>54</v>
      </c>
      <c r="D152" s="5">
        <v>20</v>
      </c>
      <c r="E152" s="27">
        <f>IF(ISNUMBER(D152),D152/C152,"")</f>
        <v>0.37037037037037035</v>
      </c>
      <c r="F152" s="5" t="s">
        <v>189</v>
      </c>
      <c r="G152" s="6"/>
      <c r="H152" s="39" t="s">
        <v>268</v>
      </c>
    </row>
    <row r="153" spans="1:7" ht="15">
      <c r="A153" s="5">
        <v>2007</v>
      </c>
      <c r="B153" s="13" t="s">
        <v>327</v>
      </c>
      <c r="C153" s="5">
        <v>120</v>
      </c>
      <c r="D153" s="5">
        <v>33</v>
      </c>
      <c r="E153" s="27">
        <f>IF(ISNUMBER(D153),D153/C153,"")</f>
        <v>0.275</v>
      </c>
      <c r="F153" s="5" t="s">
        <v>189</v>
      </c>
      <c r="G153" s="6"/>
    </row>
    <row r="154" spans="1:7" ht="15">
      <c r="A154" s="5">
        <v>2007</v>
      </c>
      <c r="B154" s="12" t="s">
        <v>132</v>
      </c>
      <c r="C154" s="5">
        <v>58</v>
      </c>
      <c r="D154" s="5">
        <v>21</v>
      </c>
      <c r="E154" s="27">
        <f>IF(ISNUMBER(D154),D154/C154,"")</f>
        <v>0.3620689655172414</v>
      </c>
      <c r="F154" s="5" t="s">
        <v>189</v>
      </c>
      <c r="G154" s="6"/>
    </row>
    <row r="155" spans="1:8" ht="24.75">
      <c r="A155" s="5">
        <v>2007</v>
      </c>
      <c r="B155" s="13" t="s">
        <v>231</v>
      </c>
      <c r="C155" s="5">
        <v>20</v>
      </c>
      <c r="D155" s="5">
        <v>12</v>
      </c>
      <c r="E155" s="27">
        <f>IF(ISNUMBER(D155),D155/C155,"")</f>
        <v>0.6</v>
      </c>
      <c r="F155" s="5" t="s">
        <v>189</v>
      </c>
      <c r="G155" s="6"/>
      <c r="H155" s="39" t="s">
        <v>209</v>
      </c>
    </row>
    <row r="156" spans="1:7" ht="15">
      <c r="A156" s="5">
        <v>2007</v>
      </c>
      <c r="B156" s="12" t="s">
        <v>173</v>
      </c>
      <c r="C156" s="5">
        <v>78</v>
      </c>
      <c r="D156" s="5">
        <v>21</v>
      </c>
      <c r="E156" s="27">
        <f>IF(ISNUMBER(D156),D156/C156,"")</f>
        <v>0.2692307692307692</v>
      </c>
      <c r="F156" s="5" t="s">
        <v>189</v>
      </c>
      <c r="G156" s="6">
        <v>1049</v>
      </c>
    </row>
    <row r="157" spans="1:7" ht="15">
      <c r="A157" s="5">
        <v>2007</v>
      </c>
      <c r="B157" s="12" t="s">
        <v>228</v>
      </c>
      <c r="C157" s="5">
        <v>77</v>
      </c>
      <c r="D157" s="5">
        <v>17</v>
      </c>
      <c r="E157" s="27">
        <f>IF(ISNUMBER(D157),D157/C157,"")</f>
        <v>0.22077922077922077</v>
      </c>
      <c r="F157" s="5" t="s">
        <v>189</v>
      </c>
      <c r="G157" s="6"/>
    </row>
    <row r="158" spans="1:7" ht="15">
      <c r="A158" s="5">
        <v>2007</v>
      </c>
      <c r="B158" s="12" t="s">
        <v>113</v>
      </c>
      <c r="C158" s="5">
        <v>48</v>
      </c>
      <c r="D158" s="5">
        <v>10</v>
      </c>
      <c r="E158" s="27">
        <f>IF(ISNUMBER(D158),D158/C158,"")</f>
        <v>0.20833333333333334</v>
      </c>
      <c r="F158" s="5" t="s">
        <v>189</v>
      </c>
      <c r="G158" s="6"/>
    </row>
    <row r="159" spans="1:7" ht="15">
      <c r="A159" s="5">
        <v>2007</v>
      </c>
      <c r="B159" s="13" t="s">
        <v>182</v>
      </c>
      <c r="C159" s="5">
        <v>78</v>
      </c>
      <c r="D159" s="5">
        <v>18</v>
      </c>
      <c r="E159" s="27">
        <f>IF(ISNUMBER(D159),D159/C159,"")</f>
        <v>0.23076923076923078</v>
      </c>
      <c r="F159" s="5" t="s">
        <v>189</v>
      </c>
      <c r="G159" s="6"/>
    </row>
    <row r="160" spans="1:7" ht="15">
      <c r="A160" s="5">
        <v>2007</v>
      </c>
      <c r="B160" s="12" t="s">
        <v>153</v>
      </c>
      <c r="C160" s="5">
        <v>8</v>
      </c>
      <c r="D160" s="5">
        <v>1</v>
      </c>
      <c r="E160" s="27">
        <f>IF(ISNUMBER(D160),D160/C160,"")</f>
        <v>0.125</v>
      </c>
      <c r="F160" s="5" t="s">
        <v>189</v>
      </c>
      <c r="G160" s="6"/>
    </row>
    <row r="161" spans="1:7" ht="15">
      <c r="A161" s="5">
        <v>2007</v>
      </c>
      <c r="B161" s="13" t="s">
        <v>349</v>
      </c>
      <c r="C161" s="5">
        <v>60</v>
      </c>
      <c r="D161" s="5">
        <v>27</v>
      </c>
      <c r="E161" s="27">
        <f>IF(ISNUMBER(D161),D161/C161,"")</f>
        <v>0.45</v>
      </c>
      <c r="F161" s="5" t="s">
        <v>189</v>
      </c>
      <c r="G161" s="6"/>
    </row>
    <row r="162" spans="1:7" ht="15">
      <c r="A162" s="5">
        <v>2007</v>
      </c>
      <c r="B162" s="12" t="s">
        <v>162</v>
      </c>
      <c r="C162" s="5">
        <v>37</v>
      </c>
      <c r="D162" s="5">
        <v>11</v>
      </c>
      <c r="E162" s="27">
        <f>IF(ISNUMBER(D162),D162/C162,"")</f>
        <v>0.2972972972972973</v>
      </c>
      <c r="F162" s="5" t="s">
        <v>189</v>
      </c>
      <c r="G162" s="6"/>
    </row>
    <row r="163" spans="1:8" ht="24.75">
      <c r="A163" s="5">
        <v>2007</v>
      </c>
      <c r="B163" s="13" t="s">
        <v>321</v>
      </c>
      <c r="C163" s="5">
        <v>17</v>
      </c>
      <c r="D163" s="5">
        <v>7</v>
      </c>
      <c r="E163" s="27">
        <f>IF(ISNUMBER(D163),D163/C163,"")</f>
        <v>0.4117647058823529</v>
      </c>
      <c r="F163" s="5" t="s">
        <v>189</v>
      </c>
      <c r="G163" s="6"/>
      <c r="H163" s="39" t="s">
        <v>350</v>
      </c>
    </row>
    <row r="164" spans="1:7" ht="15">
      <c r="A164" s="5">
        <v>2007</v>
      </c>
      <c r="B164" s="12" t="s">
        <v>305</v>
      </c>
      <c r="C164" s="5">
        <v>59</v>
      </c>
      <c r="D164" s="5">
        <v>10</v>
      </c>
      <c r="E164" s="27">
        <f>IF(ISNUMBER(D164),D164/C164,"")</f>
        <v>0.1694915254237288</v>
      </c>
      <c r="F164" s="5" t="s">
        <v>189</v>
      </c>
      <c r="G164" s="6"/>
    </row>
    <row r="165" spans="1:7" ht="15">
      <c r="A165" s="5">
        <v>2007</v>
      </c>
      <c r="B165" s="12" t="s">
        <v>267</v>
      </c>
      <c r="C165" s="5">
        <v>49</v>
      </c>
      <c r="D165" s="5">
        <v>9</v>
      </c>
      <c r="E165" s="27">
        <f>IF(ISNUMBER(D165),D165/C165,"")</f>
        <v>0.1836734693877551</v>
      </c>
      <c r="F165" s="5" t="s">
        <v>189</v>
      </c>
      <c r="G165" s="6"/>
    </row>
    <row r="166" spans="1:7" ht="15">
      <c r="A166" s="5">
        <v>2007</v>
      </c>
      <c r="B166" s="8" t="s">
        <v>253</v>
      </c>
      <c r="C166" s="5">
        <v>73</v>
      </c>
      <c r="D166" s="5">
        <v>41</v>
      </c>
      <c r="E166" s="27">
        <f>IF(ISNUMBER(D166),D166/C166,"")</f>
        <v>0.5616438356164384</v>
      </c>
      <c r="F166" s="5" t="s">
        <v>189</v>
      </c>
      <c r="G166" s="6">
        <v>150</v>
      </c>
    </row>
    <row r="167" spans="1:7" ht="15">
      <c r="A167" s="5">
        <v>2007</v>
      </c>
      <c r="B167" s="8" t="s">
        <v>198</v>
      </c>
      <c r="C167" s="5">
        <v>13</v>
      </c>
      <c r="D167" s="5">
        <v>5</v>
      </c>
      <c r="E167" s="27">
        <f>IF(ISNUMBER(D167),D167/C167,"")</f>
        <v>0.38461538461538464</v>
      </c>
      <c r="F167" s="5" t="s">
        <v>189</v>
      </c>
      <c r="G167" s="6"/>
    </row>
    <row r="168" spans="1:7" ht="15">
      <c r="A168" s="5">
        <v>2007</v>
      </c>
      <c r="B168" s="12" t="s">
        <v>139</v>
      </c>
      <c r="C168" s="5">
        <v>85</v>
      </c>
      <c r="D168" s="5">
        <v>32</v>
      </c>
      <c r="E168" s="27">
        <f>IF(ISNUMBER(D168),D168/C168,"")</f>
        <v>0.3764705882352941</v>
      </c>
      <c r="F168" s="5" t="s">
        <v>212</v>
      </c>
      <c r="G168" s="6">
        <v>107</v>
      </c>
    </row>
    <row r="169" spans="1:8" ht="15">
      <c r="A169" s="5">
        <v>2007</v>
      </c>
      <c r="B169" s="12" t="s">
        <v>120</v>
      </c>
      <c r="C169" s="5">
        <v>80</v>
      </c>
      <c r="D169" s="5">
        <v>29</v>
      </c>
      <c r="E169" s="27">
        <f>IF(ISNUMBER(D169),D169/C169,"")</f>
        <v>0.3625</v>
      </c>
      <c r="F169" s="5" t="s">
        <v>212</v>
      </c>
      <c r="G169" s="6">
        <v>121</v>
      </c>
      <c r="H169" s="39" t="s">
        <v>335</v>
      </c>
    </row>
    <row r="170" spans="1:8" ht="36.75">
      <c r="A170" s="5">
        <v>2007</v>
      </c>
      <c r="B170" s="12" t="s">
        <v>120</v>
      </c>
      <c r="C170" s="5">
        <v>64</v>
      </c>
      <c r="D170" s="5">
        <v>20</v>
      </c>
      <c r="E170" s="27">
        <f>IF(ISNUMBER(D170),D170/C170,"")</f>
        <v>0.3125</v>
      </c>
      <c r="F170" s="5" t="s">
        <v>212</v>
      </c>
      <c r="G170" s="6">
        <v>120</v>
      </c>
      <c r="H170" s="39" t="s">
        <v>7</v>
      </c>
    </row>
    <row r="171" spans="1:8" ht="24.75">
      <c r="A171" s="5">
        <v>2007</v>
      </c>
      <c r="B171" s="12" t="s">
        <v>332</v>
      </c>
      <c r="C171" s="5">
        <v>25</v>
      </c>
      <c r="D171" s="5">
        <v>10</v>
      </c>
      <c r="E171" s="27">
        <f>IF(ISNUMBER(D171),D171/C171,"")</f>
        <v>0.4</v>
      </c>
      <c r="F171" s="5" t="s">
        <v>212</v>
      </c>
      <c r="G171" s="6">
        <v>431</v>
      </c>
      <c r="H171" s="39" t="s">
        <v>157</v>
      </c>
    </row>
    <row r="172" spans="1:8" ht="15">
      <c r="A172" s="5">
        <v>2007</v>
      </c>
      <c r="B172" s="12" t="s">
        <v>315</v>
      </c>
      <c r="C172" s="29" t="s">
        <v>183</v>
      </c>
      <c r="D172" s="30" t="s">
        <v>183</v>
      </c>
      <c r="E172" s="30" t="s">
        <v>183</v>
      </c>
      <c r="F172" s="5" t="s">
        <v>212</v>
      </c>
      <c r="G172" s="6"/>
      <c r="H172" s="39" t="s">
        <v>316</v>
      </c>
    </row>
    <row r="173" spans="1:7" ht="15">
      <c r="A173" s="5">
        <v>2007</v>
      </c>
      <c r="B173" s="12" t="s">
        <v>379</v>
      </c>
      <c r="C173" s="5">
        <v>163</v>
      </c>
      <c r="D173" s="5">
        <v>51</v>
      </c>
      <c r="E173" s="27">
        <f>IF(ISNUMBER(D173),D173/C173,"")</f>
        <v>0.3128834355828221</v>
      </c>
      <c r="F173" s="5" t="s">
        <v>212</v>
      </c>
      <c r="G173" s="6">
        <v>110</v>
      </c>
    </row>
    <row r="174" spans="1:8" ht="15">
      <c r="A174" s="5">
        <v>2007</v>
      </c>
      <c r="B174" s="8" t="s">
        <v>187</v>
      </c>
      <c r="C174" s="29" t="s">
        <v>196</v>
      </c>
      <c r="D174" s="30" t="s">
        <v>196</v>
      </c>
      <c r="E174" s="30" t="s">
        <v>196</v>
      </c>
      <c r="F174" s="5" t="s">
        <v>212</v>
      </c>
      <c r="G174" s="6"/>
      <c r="H174" s="39" t="s">
        <v>196</v>
      </c>
    </row>
    <row r="175" spans="1:7" ht="15">
      <c r="A175" s="5">
        <v>2007</v>
      </c>
      <c r="B175" s="12" t="s">
        <v>285</v>
      </c>
      <c r="C175" s="5">
        <v>78</v>
      </c>
      <c r="D175" s="5">
        <v>28</v>
      </c>
      <c r="E175" s="27">
        <f>IF(ISNUMBER(D175),D175/C175,"")</f>
        <v>0.358974358974359</v>
      </c>
      <c r="F175" s="5" t="s">
        <v>212</v>
      </c>
      <c r="G175" s="6"/>
    </row>
    <row r="176" spans="1:8" ht="36.75">
      <c r="A176" s="5">
        <v>2007</v>
      </c>
      <c r="B176" s="12" t="s">
        <v>178</v>
      </c>
      <c r="C176" s="5">
        <v>28</v>
      </c>
      <c r="D176" s="5">
        <v>18</v>
      </c>
      <c r="E176" s="27">
        <f>IF(ISNUMBER(D176),D176/C176,"")</f>
        <v>0.6428571428571429</v>
      </c>
      <c r="F176" s="5" t="s">
        <v>212</v>
      </c>
      <c r="G176" s="6">
        <v>94</v>
      </c>
      <c r="H176" s="39" t="s">
        <v>8</v>
      </c>
    </row>
    <row r="177" spans="1:8" ht="36.75">
      <c r="A177" s="5">
        <v>2007</v>
      </c>
      <c r="B177" s="12" t="s">
        <v>293</v>
      </c>
      <c r="C177" s="5">
        <v>54</v>
      </c>
      <c r="D177" s="5">
        <v>7</v>
      </c>
      <c r="E177" s="27">
        <f>IF(ISNUMBER(D177),D177/C177,"")</f>
        <v>0.12962962962962962</v>
      </c>
      <c r="F177" s="5" t="s">
        <v>122</v>
      </c>
      <c r="G177" s="6">
        <v>148</v>
      </c>
      <c r="H177" s="39" t="s">
        <v>176</v>
      </c>
    </row>
    <row r="178" spans="1:8" ht="24.75">
      <c r="A178" s="5">
        <v>2007</v>
      </c>
      <c r="B178" s="8" t="s">
        <v>44</v>
      </c>
      <c r="C178" s="11">
        <v>97</v>
      </c>
      <c r="D178" s="5">
        <v>17</v>
      </c>
      <c r="E178" s="27">
        <f>IF(ISNUMBER(D178),D178/C178,"")</f>
        <v>0.17525773195876287</v>
      </c>
      <c r="F178" s="5" t="s">
        <v>122</v>
      </c>
      <c r="G178" s="6">
        <v>301</v>
      </c>
      <c r="H178" s="39" t="s">
        <v>161</v>
      </c>
    </row>
    <row r="179" spans="1:8" ht="24.75">
      <c r="A179" s="5">
        <v>2007</v>
      </c>
      <c r="B179" s="12" t="s">
        <v>201</v>
      </c>
      <c r="C179" s="5">
        <v>113</v>
      </c>
      <c r="D179" s="5">
        <v>33</v>
      </c>
      <c r="E179" s="27">
        <f>IF(ISNUMBER(D179),D179/C179,"")</f>
        <v>0.2920353982300885</v>
      </c>
      <c r="F179" s="5" t="s">
        <v>122</v>
      </c>
      <c r="G179" s="6">
        <v>167</v>
      </c>
      <c r="H179" s="39" t="s">
        <v>224</v>
      </c>
    </row>
    <row r="180" spans="1:7" ht="15">
      <c r="A180" s="5">
        <v>2007</v>
      </c>
      <c r="B180" s="12" t="s">
        <v>279</v>
      </c>
      <c r="C180" s="5">
        <v>77</v>
      </c>
      <c r="D180" s="5">
        <v>41</v>
      </c>
      <c r="E180" s="27">
        <f>IF(ISNUMBER(D180),D180/C180,"")</f>
        <v>0.5324675324675324</v>
      </c>
      <c r="F180" s="5" t="s">
        <v>122</v>
      </c>
      <c r="G180" s="6">
        <v>93</v>
      </c>
    </row>
    <row r="181" spans="1:8" ht="36.75">
      <c r="A181" s="5">
        <v>2007</v>
      </c>
      <c r="B181" s="12" t="s">
        <v>200</v>
      </c>
      <c r="C181" s="5">
        <v>58</v>
      </c>
      <c r="D181" s="5">
        <v>27</v>
      </c>
      <c r="E181" s="27">
        <f>IF(ISNUMBER(D181),D181/C181,"")</f>
        <v>0.46551724137931033</v>
      </c>
      <c r="F181" s="5" t="s">
        <v>122</v>
      </c>
      <c r="G181" s="6">
        <v>154</v>
      </c>
      <c r="H181" s="39" t="s">
        <v>9</v>
      </c>
    </row>
    <row r="182" spans="1:8" ht="36.75">
      <c r="A182" s="5">
        <v>2007</v>
      </c>
      <c r="B182" s="5" t="s">
        <v>171</v>
      </c>
      <c r="C182" s="5">
        <v>40</v>
      </c>
      <c r="D182" s="5">
        <v>9</v>
      </c>
      <c r="E182" s="27">
        <f>IF(ISNUMBER(D182),D182/C182,"")</f>
        <v>0.225</v>
      </c>
      <c r="F182" s="5" t="s">
        <v>122</v>
      </c>
      <c r="G182" s="6"/>
      <c r="H182" s="39" t="s">
        <v>170</v>
      </c>
    </row>
    <row r="183" spans="1:8" ht="84.75">
      <c r="A183" s="5">
        <v>2007</v>
      </c>
      <c r="B183" s="12" t="s">
        <v>376</v>
      </c>
      <c r="C183" s="5">
        <v>30</v>
      </c>
      <c r="D183" s="5">
        <v>15</v>
      </c>
      <c r="E183" s="27">
        <f>IF(ISNUMBER(D183),D183/C183,"")</f>
        <v>0.5</v>
      </c>
      <c r="F183" s="5" t="s">
        <v>122</v>
      </c>
      <c r="G183" s="6">
        <v>137</v>
      </c>
      <c r="H183" s="39" t="s">
        <v>202</v>
      </c>
    </row>
    <row r="184" spans="1:7" ht="15">
      <c r="A184" s="5">
        <v>2007</v>
      </c>
      <c r="B184" s="13" t="s">
        <v>283</v>
      </c>
      <c r="C184" s="5"/>
      <c r="D184" s="5"/>
      <c r="E184" s="27">
        <f>IF(ISNUMBER(D184),D184/C184,"")</f>
      </c>
      <c r="F184" s="5" t="s">
        <v>122</v>
      </c>
      <c r="G184" s="6"/>
    </row>
    <row r="185" spans="1:7" ht="15">
      <c r="A185" s="5">
        <v>2007</v>
      </c>
      <c r="B185" s="13" t="s">
        <v>283</v>
      </c>
      <c r="C185" s="5"/>
      <c r="D185" s="5"/>
      <c r="E185" s="27"/>
      <c r="F185" s="5" t="s">
        <v>122</v>
      </c>
      <c r="G185" s="6"/>
    </row>
    <row r="186" spans="1:7" ht="15">
      <c r="A186" s="5">
        <v>2007</v>
      </c>
      <c r="B186" s="12" t="s">
        <v>102</v>
      </c>
      <c r="C186" s="5">
        <v>56</v>
      </c>
      <c r="D186" s="5">
        <v>24</v>
      </c>
      <c r="E186" s="27">
        <f>IF(ISNUMBER(D186),D186/C186,"")</f>
        <v>0.42857142857142855</v>
      </c>
      <c r="F186" s="5" t="s">
        <v>122</v>
      </c>
      <c r="G186" s="6"/>
    </row>
    <row r="187" spans="1:7" ht="15">
      <c r="A187" s="5">
        <v>2007</v>
      </c>
      <c r="B187" s="13" t="s">
        <v>180</v>
      </c>
      <c r="C187" s="5">
        <v>162</v>
      </c>
      <c r="D187" s="5">
        <v>43</v>
      </c>
      <c r="E187" s="27">
        <f>IF(ISNUMBER(D187),D187/C187,"")</f>
        <v>0.2654320987654321</v>
      </c>
      <c r="F187" s="5" t="s">
        <v>122</v>
      </c>
      <c r="G187" s="6"/>
    </row>
    <row r="188" spans="1:7" ht="15">
      <c r="A188" s="5">
        <v>2007</v>
      </c>
      <c r="B188" s="12" t="s">
        <v>97</v>
      </c>
      <c r="C188" s="5">
        <v>78</v>
      </c>
      <c r="D188" s="5">
        <v>33</v>
      </c>
      <c r="E188" s="27">
        <f>IF(ISNUMBER(D188),D188/C188,"")</f>
        <v>0.4230769230769231</v>
      </c>
      <c r="F188" s="5" t="s">
        <v>122</v>
      </c>
      <c r="G188" s="6">
        <v>96</v>
      </c>
    </row>
    <row r="189" spans="1:8" ht="24.75">
      <c r="A189" s="5">
        <v>2007</v>
      </c>
      <c r="B189" s="12" t="s">
        <v>177</v>
      </c>
      <c r="C189" s="5">
        <v>101</v>
      </c>
      <c r="D189" s="5">
        <v>40</v>
      </c>
      <c r="E189" s="27">
        <f>IF(ISNUMBER(D189),D189/C189,"")</f>
        <v>0.39603960396039606</v>
      </c>
      <c r="F189" s="5" t="s">
        <v>122</v>
      </c>
      <c r="G189" s="6">
        <v>285</v>
      </c>
      <c r="H189" s="39" t="s">
        <v>261</v>
      </c>
    </row>
    <row r="190" spans="1:8" ht="60.75">
      <c r="A190" s="5">
        <v>2007</v>
      </c>
      <c r="B190" s="12" t="s">
        <v>355</v>
      </c>
      <c r="C190" s="5">
        <v>63</v>
      </c>
      <c r="D190" s="5">
        <v>7</v>
      </c>
      <c r="E190" s="27">
        <f>IF(ISNUMBER(D190),D190/C190,"")</f>
        <v>0.1111111111111111</v>
      </c>
      <c r="F190" s="5" t="s">
        <v>122</v>
      </c>
      <c r="G190" s="6">
        <v>450</v>
      </c>
      <c r="H190" s="39" t="s">
        <v>274</v>
      </c>
    </row>
    <row r="191" spans="1:7" ht="15">
      <c r="A191" s="5">
        <v>2007</v>
      </c>
      <c r="B191" s="8" t="s">
        <v>280</v>
      </c>
      <c r="C191" s="11">
        <v>20</v>
      </c>
      <c r="D191" s="5">
        <v>11</v>
      </c>
      <c r="E191" s="27">
        <f>IF(ISNUMBER(D191),D191/C191,"")</f>
        <v>0.55</v>
      </c>
      <c r="F191" s="5" t="s">
        <v>122</v>
      </c>
      <c r="G191" s="6">
        <v>41</v>
      </c>
    </row>
    <row r="192" spans="1:8" ht="24.75">
      <c r="A192" s="5">
        <v>2007</v>
      </c>
      <c r="B192" s="12" t="s">
        <v>345</v>
      </c>
      <c r="C192" s="5">
        <v>18</v>
      </c>
      <c r="D192" s="5">
        <v>3</v>
      </c>
      <c r="E192" s="27">
        <f>IF(ISNUMBER(D192),D192/C192,"")</f>
        <v>0.16666666666666666</v>
      </c>
      <c r="F192" s="5" t="s">
        <v>122</v>
      </c>
      <c r="G192" s="6">
        <v>304</v>
      </c>
      <c r="H192" s="39" t="s">
        <v>387</v>
      </c>
    </row>
    <row r="193" spans="1:7" ht="15">
      <c r="A193" s="5">
        <v>2007</v>
      </c>
      <c r="B193" s="12" t="s">
        <v>191</v>
      </c>
      <c r="C193" s="5" t="s">
        <v>196</v>
      </c>
      <c r="D193" s="5" t="s">
        <v>196</v>
      </c>
      <c r="E193" s="27" t="s">
        <v>196</v>
      </c>
      <c r="F193" s="5" t="s">
        <v>122</v>
      </c>
      <c r="G193" s="6"/>
    </row>
    <row r="194" spans="1:19" s="35" customFormat="1" ht="84.75">
      <c r="A194" s="5">
        <v>2007</v>
      </c>
      <c r="B194" s="12" t="s">
        <v>239</v>
      </c>
      <c r="C194" s="5">
        <v>120</v>
      </c>
      <c r="D194" s="5">
        <v>44</v>
      </c>
      <c r="E194" s="27">
        <f>IF(ISNUMBER(D194),D194/C194,"")</f>
        <v>0.36666666666666664</v>
      </c>
      <c r="F194" s="5" t="s">
        <v>122</v>
      </c>
      <c r="G194" s="6">
        <v>85</v>
      </c>
      <c r="H194" s="39" t="s">
        <v>214</v>
      </c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</row>
    <row r="195" spans="1:8" ht="24.75">
      <c r="A195" s="5">
        <v>2007</v>
      </c>
      <c r="B195" s="12" t="s">
        <v>318</v>
      </c>
      <c r="C195" s="5">
        <v>61</v>
      </c>
      <c r="D195" s="5">
        <v>34</v>
      </c>
      <c r="E195" s="27">
        <f>IF(ISNUMBER(D195),D195/C195,"")</f>
        <v>0.5573770491803278</v>
      </c>
      <c r="F195" s="5" t="s">
        <v>122</v>
      </c>
      <c r="G195" s="6">
        <v>83</v>
      </c>
      <c r="H195" s="39" t="s">
        <v>168</v>
      </c>
    </row>
    <row r="196" spans="1:7" ht="15">
      <c r="A196" s="5">
        <v>2007</v>
      </c>
      <c r="B196" s="12" t="s">
        <v>374</v>
      </c>
      <c r="C196" s="5">
        <v>81</v>
      </c>
      <c r="D196" s="5">
        <v>27</v>
      </c>
      <c r="E196" s="27">
        <f>IF(ISNUMBER(D196),D196/C196,"")</f>
        <v>0.3333333333333333</v>
      </c>
      <c r="F196" s="5" t="s">
        <v>122</v>
      </c>
      <c r="G196" s="6">
        <v>104</v>
      </c>
    </row>
    <row r="197" spans="1:7" ht="15">
      <c r="A197" s="5">
        <v>2007</v>
      </c>
      <c r="B197" s="12" t="s">
        <v>240</v>
      </c>
      <c r="C197" s="5">
        <v>120</v>
      </c>
      <c r="D197" s="5">
        <v>40</v>
      </c>
      <c r="E197" s="27">
        <f>IF(ISNUMBER(D197),D197/C197,"")</f>
        <v>0.3333333333333333</v>
      </c>
      <c r="F197" s="5" t="s">
        <v>122</v>
      </c>
      <c r="G197" s="6">
        <v>97</v>
      </c>
    </row>
    <row r="198" spans="1:8" ht="36.75">
      <c r="A198" s="5">
        <v>2007</v>
      </c>
      <c r="B198" s="12" t="s">
        <v>131</v>
      </c>
      <c r="C198" s="5">
        <v>115</v>
      </c>
      <c r="D198" s="5">
        <v>15</v>
      </c>
      <c r="E198" s="27">
        <f>IF(ISNUMBER(D198),D198/C198,"")</f>
        <v>0.13043478260869565</v>
      </c>
      <c r="F198" s="5" t="s">
        <v>122</v>
      </c>
      <c r="G198" s="6"/>
      <c r="H198" s="39" t="s">
        <v>41</v>
      </c>
    </row>
    <row r="199" spans="1:8" ht="24.75">
      <c r="A199" s="5">
        <v>2007</v>
      </c>
      <c r="B199" s="12" t="s">
        <v>42</v>
      </c>
      <c r="C199" s="5">
        <v>13</v>
      </c>
      <c r="D199" s="5">
        <v>5</v>
      </c>
      <c r="E199" s="27">
        <f>IF(ISNUMBER(D199),D199/C199,"")</f>
        <v>0.38461538461538464</v>
      </c>
      <c r="F199" s="5" t="s">
        <v>122</v>
      </c>
      <c r="G199" s="6">
        <v>120</v>
      </c>
      <c r="H199" s="39" t="s">
        <v>10</v>
      </c>
    </row>
    <row r="200" spans="1:7" ht="15">
      <c r="A200" s="5">
        <v>2007</v>
      </c>
      <c r="B200" s="12" t="s">
        <v>128</v>
      </c>
      <c r="C200" s="5">
        <v>10</v>
      </c>
      <c r="D200" s="5">
        <v>7</v>
      </c>
      <c r="E200" s="27">
        <f>IF(ISNUMBER(D200),D200/C200,"")</f>
        <v>0.7</v>
      </c>
      <c r="F200" s="5" t="s">
        <v>122</v>
      </c>
      <c r="G200" s="6">
        <v>366</v>
      </c>
    </row>
    <row r="201" spans="1:8" ht="15">
      <c r="A201" s="5">
        <v>2007</v>
      </c>
      <c r="B201" s="12" t="s">
        <v>278</v>
      </c>
      <c r="C201" s="32" t="s">
        <v>196</v>
      </c>
      <c r="D201" s="32" t="s">
        <v>196</v>
      </c>
      <c r="E201" s="32" t="s">
        <v>196</v>
      </c>
      <c r="F201" s="5" t="s">
        <v>116</v>
      </c>
      <c r="G201" s="1"/>
      <c r="H201" s="44" t="s">
        <v>196</v>
      </c>
    </row>
    <row r="202" spans="1:7" ht="15">
      <c r="A202" s="5">
        <v>2007</v>
      </c>
      <c r="B202" s="12" t="s">
        <v>342</v>
      </c>
      <c r="C202" s="5">
        <v>104</v>
      </c>
      <c r="D202" s="5">
        <v>27</v>
      </c>
      <c r="E202" s="27">
        <f>IF(ISNUMBER(D202),D202/C202,"")</f>
        <v>0.25961538461538464</v>
      </c>
      <c r="F202" s="5" t="s">
        <v>116</v>
      </c>
      <c r="G202" s="6">
        <v>86.6</v>
      </c>
    </row>
    <row r="203" spans="1:8" ht="15">
      <c r="A203" s="5">
        <v>2006</v>
      </c>
      <c r="B203" s="8" t="s">
        <v>351</v>
      </c>
      <c r="C203" s="5">
        <v>179</v>
      </c>
      <c r="D203" s="5">
        <v>55</v>
      </c>
      <c r="E203" s="27">
        <f>IF(ISNUMBER(D203),D203/C203,"")</f>
        <v>0.30726256983240224</v>
      </c>
      <c r="F203" s="5" t="s">
        <v>163</v>
      </c>
      <c r="G203" s="6">
        <v>298</v>
      </c>
      <c r="H203" s="39" t="s">
        <v>46</v>
      </c>
    </row>
    <row r="204" spans="1:7" ht="15">
      <c r="A204" s="5">
        <v>2006</v>
      </c>
      <c r="B204" s="8" t="s">
        <v>282</v>
      </c>
      <c r="C204" s="11">
        <v>143</v>
      </c>
      <c r="D204" s="5">
        <v>39</v>
      </c>
      <c r="E204" s="27">
        <f>IF(ISNUMBER(D204),D204/C204,"")</f>
        <v>0.2727272727272727</v>
      </c>
      <c r="F204" s="5" t="s">
        <v>163</v>
      </c>
      <c r="G204" s="6"/>
    </row>
    <row r="205" spans="1:7" ht="15">
      <c r="A205" s="5">
        <v>2006</v>
      </c>
      <c r="B205" s="8" t="s">
        <v>300</v>
      </c>
      <c r="C205" s="11">
        <v>99</v>
      </c>
      <c r="D205" s="5">
        <v>35</v>
      </c>
      <c r="E205" s="27">
        <f>IF(ISNUMBER(D205),D205/C205,"")</f>
        <v>0.35353535353535354</v>
      </c>
      <c r="F205" s="5" t="s">
        <v>163</v>
      </c>
      <c r="G205" s="6"/>
    </row>
    <row r="206" spans="1:7" ht="15">
      <c r="A206" s="5">
        <v>2006</v>
      </c>
      <c r="B206" s="8" t="s">
        <v>271</v>
      </c>
      <c r="C206" s="11">
        <v>118</v>
      </c>
      <c r="D206" s="5">
        <v>20</v>
      </c>
      <c r="E206" s="27">
        <f>IF(ISNUMBER(D206),D206/C206,"")</f>
        <v>0.1694915254237288</v>
      </c>
      <c r="F206" s="5" t="s">
        <v>163</v>
      </c>
      <c r="G206" s="6"/>
    </row>
    <row r="207" spans="1:7" ht="15">
      <c r="A207" s="5">
        <v>2006</v>
      </c>
      <c r="B207" s="8" t="s">
        <v>80</v>
      </c>
      <c r="C207" s="11">
        <v>56</v>
      </c>
      <c r="D207" s="5">
        <v>12</v>
      </c>
      <c r="E207" s="27">
        <f>IF(ISNUMBER(D207),D207/C207,"")</f>
        <v>0.21428571428571427</v>
      </c>
      <c r="F207" s="5" t="s">
        <v>163</v>
      </c>
      <c r="G207" s="6"/>
    </row>
    <row r="208" spans="1:7" ht="15">
      <c r="A208" s="5">
        <v>2006</v>
      </c>
      <c r="B208" s="8" t="s">
        <v>284</v>
      </c>
      <c r="C208" s="5">
        <v>108</v>
      </c>
      <c r="D208" s="5">
        <v>68</v>
      </c>
      <c r="E208" s="27">
        <f>IF(ISNUMBER(D208),D208/C208,"")</f>
        <v>0.6296296296296297</v>
      </c>
      <c r="F208" s="5" t="s">
        <v>163</v>
      </c>
      <c r="G208" s="6"/>
    </row>
    <row r="209" spans="1:7" ht="15">
      <c r="A209" s="5">
        <v>2006</v>
      </c>
      <c r="B209" s="8" t="s">
        <v>326</v>
      </c>
      <c r="C209" s="11">
        <v>76</v>
      </c>
      <c r="D209" s="10">
        <v>32</v>
      </c>
      <c r="E209" s="27">
        <f>IF(ISNUMBER(D209),D209/C209,"")</f>
        <v>0.42105263157894735</v>
      </c>
      <c r="F209" s="5" t="s">
        <v>163</v>
      </c>
      <c r="G209" s="6"/>
    </row>
    <row r="210" spans="1:7" ht="15">
      <c r="A210" s="5">
        <v>2006</v>
      </c>
      <c r="B210" s="8" t="s">
        <v>370</v>
      </c>
      <c r="C210" s="11">
        <v>20</v>
      </c>
      <c r="D210" s="5">
        <v>9</v>
      </c>
      <c r="E210" s="27">
        <f>IF(ISNUMBER(D210),D210/C210,"")</f>
        <v>0.45</v>
      </c>
      <c r="F210" s="5" t="s">
        <v>163</v>
      </c>
      <c r="G210" s="6"/>
    </row>
    <row r="211" spans="1:8" ht="15">
      <c r="A211" s="5">
        <v>2006</v>
      </c>
      <c r="B211" s="8" t="s">
        <v>248</v>
      </c>
      <c r="C211" s="5">
        <v>156</v>
      </c>
      <c r="D211" s="5">
        <v>81</v>
      </c>
      <c r="E211" s="27">
        <f>IF(ISNUMBER(D211),D211/C211,"")</f>
        <v>0.5192307692307693</v>
      </c>
      <c r="F211" s="5" t="s">
        <v>163</v>
      </c>
      <c r="G211" s="6">
        <v>27.6</v>
      </c>
      <c r="H211" s="39" t="s">
        <v>119</v>
      </c>
    </row>
    <row r="212" spans="1:7" ht="15">
      <c r="A212" s="5">
        <v>2006</v>
      </c>
      <c r="B212" s="8" t="s">
        <v>266</v>
      </c>
      <c r="C212" s="5">
        <v>88</v>
      </c>
      <c r="D212" s="10">
        <v>45</v>
      </c>
      <c r="E212" s="27">
        <f>IF(ISNUMBER(D212),D212/C212,"")</f>
        <v>0.5113636363636364</v>
      </c>
      <c r="F212" s="5" t="s">
        <v>163</v>
      </c>
      <c r="G212" s="6"/>
    </row>
    <row r="213" spans="1:8" ht="15">
      <c r="A213" s="5">
        <v>2006</v>
      </c>
      <c r="B213" s="8" t="s">
        <v>75</v>
      </c>
      <c r="C213" s="5">
        <v>14</v>
      </c>
      <c r="D213" s="5">
        <v>2</v>
      </c>
      <c r="E213" s="27">
        <f>IF(ISNUMBER(D213),D213/C213,"")</f>
        <v>0.14285714285714285</v>
      </c>
      <c r="F213" s="5" t="s">
        <v>189</v>
      </c>
      <c r="G213" s="6">
        <v>150</v>
      </c>
      <c r="H213" s="39" t="s">
        <v>372</v>
      </c>
    </row>
    <row r="214" spans="1:8" ht="72.75">
      <c r="A214" s="5">
        <v>2006</v>
      </c>
      <c r="B214" s="8" t="s">
        <v>134</v>
      </c>
      <c r="C214" s="11">
        <v>64</v>
      </c>
      <c r="D214" s="5">
        <v>13</v>
      </c>
      <c r="E214" s="27">
        <f>IF(ISNUMBER(D214),D214/C214,"")</f>
        <v>0.203125</v>
      </c>
      <c r="F214" s="5" t="s">
        <v>189</v>
      </c>
      <c r="G214" s="6">
        <v>138</v>
      </c>
      <c r="H214" s="39" t="s">
        <v>190</v>
      </c>
    </row>
    <row r="215" spans="1:8" ht="15">
      <c r="A215" s="5">
        <v>2006</v>
      </c>
      <c r="B215" s="8" t="s">
        <v>346</v>
      </c>
      <c r="C215" s="11">
        <v>19</v>
      </c>
      <c r="D215" s="10">
        <v>6</v>
      </c>
      <c r="E215" s="27">
        <f>IF(ISNUMBER(D215),D215/C215,"")</f>
        <v>0.3157894736842105</v>
      </c>
      <c r="F215" s="5" t="s">
        <v>189</v>
      </c>
      <c r="G215" s="6">
        <v>833</v>
      </c>
      <c r="H215" s="39" t="s">
        <v>216</v>
      </c>
    </row>
    <row r="216" spans="1:7" ht="15">
      <c r="A216" s="5">
        <v>2006</v>
      </c>
      <c r="B216" s="8" t="s">
        <v>269</v>
      </c>
      <c r="C216" s="11">
        <f>70-19</f>
        <v>51</v>
      </c>
      <c r="D216" s="5">
        <v>20</v>
      </c>
      <c r="E216" s="27">
        <f>IF(ISNUMBER(D216),D216/C216,"")</f>
        <v>0.39215686274509803</v>
      </c>
      <c r="F216" s="5" t="s">
        <v>189</v>
      </c>
      <c r="G216" s="6"/>
    </row>
    <row r="217" spans="1:8" ht="15">
      <c r="A217" s="5">
        <v>2006</v>
      </c>
      <c r="B217" s="8" t="s">
        <v>210</v>
      </c>
      <c r="C217" s="10">
        <v>79</v>
      </c>
      <c r="D217" s="10">
        <v>56</v>
      </c>
      <c r="E217" s="27">
        <f>IF(ISNUMBER(D217),D217/C217,"")</f>
        <v>0.7088607594936709</v>
      </c>
      <c r="F217" s="5" t="s">
        <v>189</v>
      </c>
      <c r="G217" s="6">
        <v>214</v>
      </c>
      <c r="H217" s="39" t="s">
        <v>369</v>
      </c>
    </row>
    <row r="218" spans="1:8" ht="15">
      <c r="A218" s="5">
        <v>2006</v>
      </c>
      <c r="B218" s="5" t="s">
        <v>304</v>
      </c>
      <c r="C218" s="11">
        <v>322</v>
      </c>
      <c r="D218" s="5">
        <v>125</v>
      </c>
      <c r="E218" s="27">
        <f>IF(ISNUMBER(D218),D218/C218,"")</f>
        <v>0.38819875776397517</v>
      </c>
      <c r="F218" s="5" t="s">
        <v>189</v>
      </c>
      <c r="G218" s="6">
        <v>200</v>
      </c>
      <c r="H218" s="39" t="s">
        <v>43</v>
      </c>
    </row>
    <row r="219" spans="1:7" ht="15">
      <c r="A219" s="5">
        <v>2006</v>
      </c>
      <c r="B219" s="8" t="s">
        <v>237</v>
      </c>
      <c r="C219" s="5">
        <v>18</v>
      </c>
      <c r="D219" s="5">
        <v>7</v>
      </c>
      <c r="E219" s="27">
        <f>IF(ISNUMBER(D219),D219/C219,"")</f>
        <v>0.3888888888888889</v>
      </c>
      <c r="F219" s="5" t="s">
        <v>189</v>
      </c>
      <c r="G219" s="6"/>
    </row>
    <row r="220" spans="1:8" ht="15">
      <c r="A220" s="5">
        <v>2006</v>
      </c>
      <c r="B220" s="8" t="s">
        <v>277</v>
      </c>
      <c r="C220" s="10">
        <v>127</v>
      </c>
      <c r="D220" s="10">
        <v>33</v>
      </c>
      <c r="E220" s="27">
        <f>IF(ISNUMBER(D220),D220/C220,"")</f>
        <v>0.25984251968503935</v>
      </c>
      <c r="F220" s="5" t="s">
        <v>189</v>
      </c>
      <c r="G220" s="6">
        <v>354</v>
      </c>
      <c r="H220" s="39" t="s">
        <v>273</v>
      </c>
    </row>
    <row r="221" spans="1:8" ht="15">
      <c r="A221" s="5">
        <v>2006</v>
      </c>
      <c r="B221" s="8" t="s">
        <v>382</v>
      </c>
      <c r="C221" s="10">
        <v>93</v>
      </c>
      <c r="D221" s="10">
        <v>34</v>
      </c>
      <c r="E221" s="27">
        <f>IF(ISNUMBER(D221),D221/C221,"")</f>
        <v>0.3655913978494624</v>
      </c>
      <c r="F221" s="5" t="s">
        <v>189</v>
      </c>
      <c r="G221" s="6">
        <v>176</v>
      </c>
      <c r="H221" s="39" t="s">
        <v>160</v>
      </c>
    </row>
    <row r="222" spans="1:8" ht="24.75">
      <c r="A222" s="5">
        <v>2006</v>
      </c>
      <c r="B222" s="8" t="s">
        <v>227</v>
      </c>
      <c r="C222" s="5">
        <v>24</v>
      </c>
      <c r="D222" s="5">
        <v>9</v>
      </c>
      <c r="E222" s="27">
        <f>IF(ISNUMBER(D222),D222/C222,"")</f>
        <v>0.375</v>
      </c>
      <c r="F222" s="5" t="s">
        <v>189</v>
      </c>
      <c r="G222" s="6">
        <v>100</v>
      </c>
      <c r="H222" s="39" t="s">
        <v>255</v>
      </c>
    </row>
    <row r="223" spans="1:7" ht="15">
      <c r="A223" s="5">
        <v>2006</v>
      </c>
      <c r="B223" s="5" t="s">
        <v>329</v>
      </c>
      <c r="C223" s="5">
        <v>86</v>
      </c>
      <c r="D223" s="5">
        <v>29</v>
      </c>
      <c r="E223" s="27">
        <f>IF(ISNUMBER(D223),D223/C223,"")</f>
        <v>0.3372093023255814</v>
      </c>
      <c r="F223" s="5" t="s">
        <v>189</v>
      </c>
      <c r="G223" s="6"/>
    </row>
    <row r="224" spans="1:8" ht="15">
      <c r="A224" s="5">
        <v>2006</v>
      </c>
      <c r="B224" s="8" t="s">
        <v>153</v>
      </c>
      <c r="C224" s="5">
        <v>28</v>
      </c>
      <c r="D224" s="5">
        <v>12</v>
      </c>
      <c r="E224" s="27">
        <f>IF(ISNUMBER(D224),D224/C224,"")</f>
        <v>0.42857142857142855</v>
      </c>
      <c r="F224" s="5" t="s">
        <v>189</v>
      </c>
      <c r="G224" s="6">
        <v>183</v>
      </c>
      <c r="H224" s="39" t="s">
        <v>167</v>
      </c>
    </row>
    <row r="225" spans="1:8" ht="15">
      <c r="A225" s="5">
        <v>2006</v>
      </c>
      <c r="B225" s="8" t="s">
        <v>82</v>
      </c>
      <c r="C225" s="10">
        <v>127</v>
      </c>
      <c r="D225" s="10">
        <v>55</v>
      </c>
      <c r="E225" s="27">
        <f>IF(ISNUMBER(D225),D225/C225,"")</f>
        <v>0.4330708661417323</v>
      </c>
      <c r="F225" s="5" t="s">
        <v>189</v>
      </c>
      <c r="G225" s="6">
        <v>145</v>
      </c>
      <c r="H225" s="39" t="s">
        <v>372</v>
      </c>
    </row>
    <row r="226" spans="1:7" ht="15">
      <c r="A226" s="5">
        <v>2006</v>
      </c>
      <c r="B226" s="8" t="s">
        <v>233</v>
      </c>
      <c r="C226" s="5">
        <v>32</v>
      </c>
      <c r="D226" s="5">
        <v>22</v>
      </c>
      <c r="E226" s="27">
        <f>IF(ISNUMBER(D226),D226/C226,"")</f>
        <v>0.6875</v>
      </c>
      <c r="F226" s="5" t="s">
        <v>189</v>
      </c>
      <c r="G226" s="6">
        <v>136</v>
      </c>
    </row>
    <row r="227" spans="1:7" ht="15">
      <c r="A227" s="5">
        <v>2006</v>
      </c>
      <c r="B227" s="8" t="s">
        <v>139</v>
      </c>
      <c r="C227" s="5">
        <v>94</v>
      </c>
      <c r="D227" s="5">
        <v>24</v>
      </c>
      <c r="E227" s="27">
        <f>IF(ISNUMBER(D227),D227/C227,"")</f>
        <v>0.2553191489361702</v>
      </c>
      <c r="F227" s="5" t="s">
        <v>212</v>
      </c>
      <c r="G227" s="6"/>
    </row>
    <row r="228" spans="1:8" ht="15">
      <c r="A228" s="5">
        <v>2006</v>
      </c>
      <c r="B228" s="8" t="s">
        <v>120</v>
      </c>
      <c r="C228" s="10">
        <v>92</v>
      </c>
      <c r="D228" s="10">
        <v>26</v>
      </c>
      <c r="E228" s="27">
        <f>IF(ISNUMBER(D228),D228/C228,"")</f>
        <v>0.2826086956521739</v>
      </c>
      <c r="F228" s="5" t="s">
        <v>212</v>
      </c>
      <c r="G228" s="6"/>
      <c r="H228" s="39" t="s">
        <v>336</v>
      </c>
    </row>
    <row r="229" spans="1:8" ht="15">
      <c r="A229" s="5">
        <v>2006</v>
      </c>
      <c r="B229" s="8" t="s">
        <v>120</v>
      </c>
      <c r="C229" s="10">
        <v>96</v>
      </c>
      <c r="D229" s="10">
        <v>25</v>
      </c>
      <c r="E229" s="27">
        <f>IF(ISNUMBER(D229),D229/C229,"")</f>
        <v>0.2604166666666667</v>
      </c>
      <c r="F229" s="5" t="s">
        <v>212</v>
      </c>
      <c r="G229" s="6">
        <v>106</v>
      </c>
      <c r="H229" s="39" t="s">
        <v>335</v>
      </c>
    </row>
    <row r="230" spans="1:7" ht="15">
      <c r="A230" s="5">
        <v>2006</v>
      </c>
      <c r="B230" s="8" t="s">
        <v>232</v>
      </c>
      <c r="C230" s="5">
        <v>29</v>
      </c>
      <c r="D230" s="5">
        <v>9</v>
      </c>
      <c r="E230" s="27">
        <f>IF(ISNUMBER(D230),D230/C230,"")</f>
        <v>0.3103448275862069</v>
      </c>
      <c r="F230" s="5" t="s">
        <v>212</v>
      </c>
      <c r="G230" s="6"/>
    </row>
    <row r="231" spans="1:7" ht="15">
      <c r="A231" s="5">
        <v>2006</v>
      </c>
      <c r="B231" s="8" t="s">
        <v>379</v>
      </c>
      <c r="C231" s="5">
        <v>150</v>
      </c>
      <c r="D231" s="5">
        <v>42</v>
      </c>
      <c r="E231" s="27">
        <f>IF(ISNUMBER(D231),D231/C231,"")</f>
        <v>0.28</v>
      </c>
      <c r="F231" s="5" t="s">
        <v>212</v>
      </c>
      <c r="G231" s="6"/>
    </row>
    <row r="232" spans="1:7" ht="15">
      <c r="A232" s="5">
        <v>2006</v>
      </c>
      <c r="B232" s="8" t="s">
        <v>187</v>
      </c>
      <c r="C232" s="5">
        <v>7</v>
      </c>
      <c r="D232" s="5">
        <v>1</v>
      </c>
      <c r="E232" s="27">
        <f>IF(ISNUMBER(D232),D232/C232,"")</f>
        <v>0.14285714285714285</v>
      </c>
      <c r="F232" s="5" t="s">
        <v>212</v>
      </c>
      <c r="G232" s="6"/>
    </row>
    <row r="233" spans="1:7" ht="15">
      <c r="A233" s="5">
        <v>2006</v>
      </c>
      <c r="B233" s="8" t="s">
        <v>285</v>
      </c>
      <c r="C233" s="5">
        <v>118</v>
      </c>
      <c r="D233" s="5">
        <v>33</v>
      </c>
      <c r="E233" s="27">
        <f>IF(ISNUMBER(D233),D233/C233,"")</f>
        <v>0.2796610169491525</v>
      </c>
      <c r="F233" s="5" t="s">
        <v>212</v>
      </c>
      <c r="G233" s="6"/>
    </row>
    <row r="234" spans="1:8" ht="36.75">
      <c r="A234" s="5">
        <v>2006</v>
      </c>
      <c r="B234" s="8" t="s">
        <v>83</v>
      </c>
      <c r="C234" s="5">
        <v>33</v>
      </c>
      <c r="D234" s="5">
        <v>13</v>
      </c>
      <c r="E234" s="27">
        <f>IF(ISNUMBER(D234),D234/C234,"")</f>
        <v>0.3939393939393939</v>
      </c>
      <c r="F234" s="5" t="s">
        <v>212</v>
      </c>
      <c r="G234" s="6">
        <v>82</v>
      </c>
      <c r="H234" s="39" t="s">
        <v>11</v>
      </c>
    </row>
    <row r="235" spans="1:7" ht="15">
      <c r="A235" s="5">
        <v>2006</v>
      </c>
      <c r="B235" s="8" t="s">
        <v>201</v>
      </c>
      <c r="C235" s="5">
        <v>103</v>
      </c>
      <c r="D235" s="5">
        <v>23</v>
      </c>
      <c r="E235" s="27">
        <f>IF(ISNUMBER(D235),D235/C235,"")</f>
        <v>0.22330097087378642</v>
      </c>
      <c r="F235" s="5" t="s">
        <v>122</v>
      </c>
      <c r="G235" s="6">
        <v>117</v>
      </c>
    </row>
    <row r="236" spans="1:7" ht="15">
      <c r="A236" s="5">
        <v>2006</v>
      </c>
      <c r="B236" s="8" t="s">
        <v>279</v>
      </c>
      <c r="C236" s="10">
        <v>71</v>
      </c>
      <c r="D236" s="10">
        <v>27</v>
      </c>
      <c r="E236" s="27">
        <f>IF(ISNUMBER(D236),D236/C236,"")</f>
        <v>0.38028169014084506</v>
      </c>
      <c r="F236" s="5" t="s">
        <v>122</v>
      </c>
      <c r="G236" s="6">
        <v>95</v>
      </c>
    </row>
    <row r="237" spans="1:10" s="15" customFormat="1" ht="15">
      <c r="A237" s="5">
        <v>2006</v>
      </c>
      <c r="B237" s="8" t="s">
        <v>200</v>
      </c>
      <c r="C237" s="11">
        <v>75</v>
      </c>
      <c r="D237" s="10">
        <v>36</v>
      </c>
      <c r="E237" s="27">
        <f>IF(ISNUMBER(D237),D237/C237,"")</f>
        <v>0.48</v>
      </c>
      <c r="F237" s="5" t="s">
        <v>122</v>
      </c>
      <c r="G237" s="6">
        <v>127</v>
      </c>
      <c r="H237" s="39"/>
      <c r="I237" s="7"/>
      <c r="J237" s="7"/>
    </row>
    <row r="238" spans="1:7" ht="15">
      <c r="A238" s="5">
        <v>2006</v>
      </c>
      <c r="B238" s="8" t="s">
        <v>376</v>
      </c>
      <c r="C238" s="10">
        <v>41</v>
      </c>
      <c r="D238" s="10">
        <v>24</v>
      </c>
      <c r="E238" s="27">
        <f>IF(ISNUMBER(D238),D238/C238,"")</f>
        <v>0.5853658536585366</v>
      </c>
      <c r="F238" s="5" t="s">
        <v>122</v>
      </c>
      <c r="G238" s="6">
        <v>92</v>
      </c>
    </row>
    <row r="239" spans="1:7" ht="15">
      <c r="A239" s="5">
        <v>2006</v>
      </c>
      <c r="B239" s="8" t="s">
        <v>97</v>
      </c>
      <c r="C239" s="5">
        <v>100</v>
      </c>
      <c r="D239" s="5">
        <v>23</v>
      </c>
      <c r="E239" s="27">
        <f>IF(ISNUMBER(D239),D239/C239,"")</f>
        <v>0.23</v>
      </c>
      <c r="F239" s="5" t="s">
        <v>122</v>
      </c>
      <c r="G239" s="6">
        <v>83</v>
      </c>
    </row>
    <row r="240" spans="1:7" ht="15">
      <c r="A240" s="5">
        <v>2006</v>
      </c>
      <c r="B240" s="8" t="s">
        <v>177</v>
      </c>
      <c r="C240" s="10">
        <v>126</v>
      </c>
      <c r="D240" s="10">
        <v>35</v>
      </c>
      <c r="E240" s="27">
        <f>IF(ISNUMBER(D240),D240/C240,"")</f>
        <v>0.2777777777777778</v>
      </c>
      <c r="F240" s="5" t="s">
        <v>122</v>
      </c>
      <c r="G240" s="6">
        <v>89</v>
      </c>
    </row>
    <row r="241" spans="1:7" ht="15">
      <c r="A241" s="5">
        <v>2006</v>
      </c>
      <c r="B241" s="8" t="s">
        <v>98</v>
      </c>
      <c r="C241" s="5">
        <v>71</v>
      </c>
      <c r="D241" s="10">
        <v>17</v>
      </c>
      <c r="E241" s="27">
        <f>IF(ISNUMBER(D241),D241/C241,"")</f>
        <v>0.23943661971830985</v>
      </c>
      <c r="F241" s="5" t="s">
        <v>122</v>
      </c>
      <c r="G241" s="6"/>
    </row>
    <row r="242" spans="1:7" ht="15">
      <c r="A242" s="5">
        <v>2006</v>
      </c>
      <c r="B242" s="8" t="s">
        <v>298</v>
      </c>
      <c r="C242" s="11">
        <v>52</v>
      </c>
      <c r="D242" s="5">
        <v>23</v>
      </c>
      <c r="E242" s="27">
        <f>IF(ISNUMBER(D242),D242/C242,"")</f>
        <v>0.4423076923076923</v>
      </c>
      <c r="F242" s="5" t="s">
        <v>122</v>
      </c>
      <c r="G242" s="6"/>
    </row>
    <row r="243" spans="1:7" ht="15">
      <c r="A243" s="5">
        <v>2006</v>
      </c>
      <c r="B243" s="8" t="s">
        <v>345</v>
      </c>
      <c r="C243" s="11">
        <v>14</v>
      </c>
      <c r="D243" s="5">
        <v>5</v>
      </c>
      <c r="E243" s="27">
        <f>IF(ISNUMBER(D243),D243/C243,"")</f>
        <v>0.35714285714285715</v>
      </c>
      <c r="F243" s="5" t="s">
        <v>122</v>
      </c>
      <c r="G243" s="6">
        <v>344</v>
      </c>
    </row>
    <row r="244" spans="1:7" ht="15">
      <c r="A244" s="5">
        <v>2006</v>
      </c>
      <c r="B244" s="8" t="s">
        <v>342</v>
      </c>
      <c r="C244" s="11">
        <v>73</v>
      </c>
      <c r="D244" s="5">
        <v>25</v>
      </c>
      <c r="E244" s="27">
        <f>IF(ISNUMBER(D244),D244/C244,"")</f>
        <v>0.3424657534246575</v>
      </c>
      <c r="F244" s="5" t="s">
        <v>122</v>
      </c>
      <c r="G244" s="6">
        <v>62</v>
      </c>
    </row>
    <row r="245" spans="1:19" ht="15">
      <c r="A245" s="5">
        <v>2006</v>
      </c>
      <c r="B245" s="8" t="s">
        <v>239</v>
      </c>
      <c r="C245" s="10">
        <v>51</v>
      </c>
      <c r="D245" s="10">
        <v>13</v>
      </c>
      <c r="E245" s="27">
        <f>IF(ISNUMBER(D245),D245/C245,"")</f>
        <v>0.2549019607843137</v>
      </c>
      <c r="F245" s="5" t="s">
        <v>122</v>
      </c>
      <c r="G245" s="6">
        <v>98</v>
      </c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7" ht="15">
      <c r="A246" s="5">
        <v>2006</v>
      </c>
      <c r="B246" s="8" t="s">
        <v>318</v>
      </c>
      <c r="C246" s="11">
        <v>52</v>
      </c>
      <c r="D246" s="5">
        <v>19</v>
      </c>
      <c r="E246" s="27">
        <f>IF(ISNUMBER(D246),D246/C246,"")</f>
        <v>0.36538461538461536</v>
      </c>
      <c r="F246" s="5" t="s">
        <v>122</v>
      </c>
      <c r="G246" s="6">
        <v>79</v>
      </c>
    </row>
    <row r="247" spans="1:7" ht="15">
      <c r="A247" s="5">
        <v>2006</v>
      </c>
      <c r="B247" s="8" t="s">
        <v>374</v>
      </c>
      <c r="C247" s="11">
        <v>63</v>
      </c>
      <c r="D247" s="5">
        <v>21</v>
      </c>
      <c r="E247" s="27">
        <f>IF(ISNUMBER(D247),D247/C247,"")</f>
        <v>0.3333333333333333</v>
      </c>
      <c r="F247" s="5" t="s">
        <v>122</v>
      </c>
      <c r="G247" s="6">
        <v>108</v>
      </c>
    </row>
    <row r="248" spans="1:7" ht="15">
      <c r="A248" s="5">
        <v>2006</v>
      </c>
      <c r="B248" s="8" t="s">
        <v>240</v>
      </c>
      <c r="C248" s="10">
        <v>99</v>
      </c>
      <c r="D248" s="10">
        <v>48</v>
      </c>
      <c r="E248" s="27">
        <f>IF(ISNUMBER(D248),D248/C248,"")</f>
        <v>0.48484848484848486</v>
      </c>
      <c r="F248" s="5" t="s">
        <v>122</v>
      </c>
      <c r="G248" s="6">
        <v>67</v>
      </c>
    </row>
    <row r="249" spans="1:7" ht="15">
      <c r="A249" s="5">
        <v>2006</v>
      </c>
      <c r="B249" s="8" t="s">
        <v>131</v>
      </c>
      <c r="C249" s="5">
        <v>104</v>
      </c>
      <c r="D249" s="5">
        <v>18</v>
      </c>
      <c r="E249" s="27">
        <f>IF(ISNUMBER(D249),D249/C249,"")</f>
        <v>0.17307692307692307</v>
      </c>
      <c r="F249" s="5" t="s">
        <v>122</v>
      </c>
      <c r="G249" s="6">
        <v>231</v>
      </c>
    </row>
    <row r="250" spans="1:7" ht="15">
      <c r="A250" s="5">
        <v>2006</v>
      </c>
      <c r="B250" s="8" t="s">
        <v>42</v>
      </c>
      <c r="C250" s="5">
        <v>22</v>
      </c>
      <c r="D250" s="5">
        <v>4</v>
      </c>
      <c r="E250" s="27">
        <f>IF(ISNUMBER(D250),D250/C250,"")</f>
        <v>0.18181818181818182</v>
      </c>
      <c r="F250" s="5" t="s">
        <v>122</v>
      </c>
      <c r="G250" s="6">
        <v>130</v>
      </c>
    </row>
    <row r="251" spans="1:7" ht="15">
      <c r="A251" s="5">
        <v>2006</v>
      </c>
      <c r="B251" s="8" t="s">
        <v>128</v>
      </c>
      <c r="C251" s="11">
        <v>18</v>
      </c>
      <c r="D251" s="5">
        <v>6</v>
      </c>
      <c r="E251" s="27">
        <f>IF(ISNUMBER(D251),D251/C251,"")</f>
        <v>0.3333333333333333</v>
      </c>
      <c r="F251" s="5" t="s">
        <v>122</v>
      </c>
      <c r="G251" s="6">
        <v>472</v>
      </c>
    </row>
    <row r="252" spans="1:7" ht="15">
      <c r="A252" s="5">
        <v>2006</v>
      </c>
      <c r="B252" s="8" t="s">
        <v>325</v>
      </c>
      <c r="C252" s="5">
        <v>30</v>
      </c>
      <c r="D252" s="5">
        <v>22</v>
      </c>
      <c r="E252" s="27">
        <f>IF(ISNUMBER(D252),D252/C252,"")</f>
        <v>0.7333333333333333</v>
      </c>
      <c r="F252" s="5" t="s">
        <v>122</v>
      </c>
      <c r="G252" s="6"/>
    </row>
    <row r="253" spans="1:7" ht="15">
      <c r="A253" s="5">
        <v>2006</v>
      </c>
      <c r="B253" s="8" t="s">
        <v>278</v>
      </c>
      <c r="C253" s="5">
        <v>160</v>
      </c>
      <c r="D253" s="5">
        <v>33</v>
      </c>
      <c r="E253" s="27">
        <f>IF(ISNUMBER(D253),D253/C253,"")</f>
        <v>0.20625</v>
      </c>
      <c r="F253" s="5" t="s">
        <v>116</v>
      </c>
      <c r="G253" s="6"/>
    </row>
    <row r="254" spans="1:7" ht="15">
      <c r="A254" s="5">
        <v>2006</v>
      </c>
      <c r="B254" s="8" t="s">
        <v>317</v>
      </c>
      <c r="C254" s="5">
        <v>77</v>
      </c>
      <c r="D254" s="5">
        <v>14</v>
      </c>
      <c r="E254" s="27">
        <f>IF(ISNUMBER(D254),D254/C254,"")</f>
        <v>0.18181818181818182</v>
      </c>
      <c r="F254" s="5" t="s">
        <v>116</v>
      </c>
      <c r="G254" s="6">
        <v>100</v>
      </c>
    </row>
    <row r="255" spans="1:7" ht="15">
      <c r="A255" s="5">
        <v>2006</v>
      </c>
      <c r="B255" s="8" t="s">
        <v>333</v>
      </c>
      <c r="C255" s="5">
        <v>41</v>
      </c>
      <c r="D255" s="5">
        <v>12</v>
      </c>
      <c r="E255" s="27">
        <f>IF(ISNUMBER(D255),D255/C255,"")</f>
        <v>0.2926829268292683</v>
      </c>
      <c r="F255" s="5" t="s">
        <v>116</v>
      </c>
      <c r="G255" s="6"/>
    </row>
    <row r="256" spans="1:7" ht="15">
      <c r="A256" s="5">
        <v>2006</v>
      </c>
      <c r="B256" s="8" t="s">
        <v>294</v>
      </c>
      <c r="C256" s="5">
        <v>80</v>
      </c>
      <c r="D256" s="5">
        <v>16</v>
      </c>
      <c r="E256" s="27">
        <f>IF(ISNUMBER(D256),D256/C256,"")</f>
        <v>0.2</v>
      </c>
      <c r="F256" s="5" t="s">
        <v>116</v>
      </c>
      <c r="G256" s="6"/>
    </row>
    <row r="257" spans="1:7" ht="15">
      <c r="A257" s="5">
        <v>2005</v>
      </c>
      <c r="B257" s="8" t="s">
        <v>130</v>
      </c>
      <c r="C257" s="11">
        <v>158</v>
      </c>
      <c r="D257" s="5">
        <v>59</v>
      </c>
      <c r="E257" s="27">
        <f>IF(ISNUMBER(D257),D257/C257,"")</f>
        <v>0.37341772151898733</v>
      </c>
      <c r="F257" s="5" t="s">
        <v>163</v>
      </c>
      <c r="G257" s="6"/>
    </row>
    <row r="258" spans="1:7" ht="15">
      <c r="A258" s="5">
        <v>2005</v>
      </c>
      <c r="B258" s="8" t="s">
        <v>282</v>
      </c>
      <c r="C258" s="5">
        <v>160</v>
      </c>
      <c r="D258" s="5">
        <v>45</v>
      </c>
      <c r="E258" s="27">
        <f>IF(ISNUMBER(D258),D258/C258,"")</f>
        <v>0.28125</v>
      </c>
      <c r="F258" s="5" t="s">
        <v>163</v>
      </c>
      <c r="G258" s="6"/>
    </row>
    <row r="259" spans="1:7" ht="15">
      <c r="A259" s="5">
        <v>2005</v>
      </c>
      <c r="B259" s="8" t="s">
        <v>271</v>
      </c>
      <c r="C259" s="10">
        <v>128</v>
      </c>
      <c r="D259" s="10">
        <v>21</v>
      </c>
      <c r="E259" s="27">
        <f>IF(ISNUMBER(D259),D259/C259,"")</f>
        <v>0.1640625</v>
      </c>
      <c r="F259" s="5" t="s">
        <v>163</v>
      </c>
      <c r="G259" s="6"/>
    </row>
    <row r="260" spans="1:7" ht="15">
      <c r="A260" s="5">
        <v>2005</v>
      </c>
      <c r="B260" s="8" t="s">
        <v>80</v>
      </c>
      <c r="C260" s="10">
        <v>54</v>
      </c>
      <c r="D260" s="10">
        <v>7</v>
      </c>
      <c r="E260" s="27">
        <f>IF(ISNUMBER(D260),D260/C260,"")</f>
        <v>0.12962962962962962</v>
      </c>
      <c r="F260" s="5" t="s">
        <v>163</v>
      </c>
      <c r="G260" s="6"/>
    </row>
    <row r="261" spans="1:7" ht="15">
      <c r="A261" s="5">
        <v>2005</v>
      </c>
      <c r="B261" s="8" t="s">
        <v>307</v>
      </c>
      <c r="C261" s="11">
        <v>6</v>
      </c>
      <c r="D261" s="5">
        <v>3</v>
      </c>
      <c r="E261" s="27">
        <f>IF(ISNUMBER(D261),D261/C261,"")</f>
        <v>0.5</v>
      </c>
      <c r="F261" s="5" t="s">
        <v>163</v>
      </c>
      <c r="G261" s="6"/>
    </row>
    <row r="262" spans="1:7" ht="15">
      <c r="A262" s="5">
        <v>2005</v>
      </c>
      <c r="B262" s="8" t="s">
        <v>166</v>
      </c>
      <c r="C262" s="11">
        <v>81</v>
      </c>
      <c r="D262" s="5">
        <v>49</v>
      </c>
      <c r="E262" s="27">
        <f>IF(ISNUMBER(D262),D262/C262,"")</f>
        <v>0.6049382716049383</v>
      </c>
      <c r="F262" s="5" t="s">
        <v>163</v>
      </c>
      <c r="G262" s="6"/>
    </row>
    <row r="263" spans="1:7" ht="15">
      <c r="A263" s="5">
        <v>2005</v>
      </c>
      <c r="B263" s="8" t="s">
        <v>301</v>
      </c>
      <c r="C263" s="9">
        <v>64</v>
      </c>
      <c r="D263" s="10">
        <v>25</v>
      </c>
      <c r="E263" s="27">
        <f>IF(ISNUMBER(D263),D263/C263,"")</f>
        <v>0.390625</v>
      </c>
      <c r="F263" s="5" t="s">
        <v>163</v>
      </c>
      <c r="G263" s="6"/>
    </row>
    <row r="264" spans="1:7" ht="15">
      <c r="A264" s="5">
        <v>2005</v>
      </c>
      <c r="B264" s="8" t="s">
        <v>320</v>
      </c>
      <c r="C264" s="11">
        <v>131</v>
      </c>
      <c r="D264" s="5">
        <v>59</v>
      </c>
      <c r="E264" s="27">
        <f>IF(ISNUMBER(D264),D264/C264,"")</f>
        <v>0.45038167938931295</v>
      </c>
      <c r="F264" s="5" t="s">
        <v>163</v>
      </c>
      <c r="G264" s="6"/>
    </row>
    <row r="265" spans="1:7" ht="15">
      <c r="A265" s="5">
        <v>2005</v>
      </c>
      <c r="B265" s="8" t="s">
        <v>330</v>
      </c>
      <c r="C265" s="11">
        <v>67</v>
      </c>
      <c r="D265" s="5">
        <v>33</v>
      </c>
      <c r="E265" s="27">
        <f>IF(ISNUMBER(D265),D265/C265,"")</f>
        <v>0.4925373134328358</v>
      </c>
      <c r="F265" s="5" t="s">
        <v>163</v>
      </c>
      <c r="G265" s="6"/>
    </row>
    <row r="266" spans="1:7" ht="15">
      <c r="A266" s="5">
        <v>2005</v>
      </c>
      <c r="B266" s="8" t="s">
        <v>249</v>
      </c>
      <c r="C266" s="11">
        <v>25</v>
      </c>
      <c r="D266" s="5">
        <v>3</v>
      </c>
      <c r="E266" s="27">
        <f>IF(ISNUMBER(D266),D266/C266,"")</f>
        <v>0.12</v>
      </c>
      <c r="F266" s="5" t="s">
        <v>163</v>
      </c>
      <c r="G266" s="6"/>
    </row>
    <row r="267" spans="1:7" ht="15">
      <c r="A267" s="5">
        <v>2005</v>
      </c>
      <c r="B267" s="8" t="s">
        <v>371</v>
      </c>
      <c r="C267" s="5">
        <v>13</v>
      </c>
      <c r="D267" s="5">
        <v>5</v>
      </c>
      <c r="E267" s="27">
        <f>IF(ISNUMBER(D267),D267/C267,"")</f>
        <v>0.38461538461538464</v>
      </c>
      <c r="F267" s="5" t="s">
        <v>163</v>
      </c>
      <c r="G267" s="6"/>
    </row>
    <row r="268" spans="1:7" ht="15">
      <c r="A268" s="5">
        <v>2005</v>
      </c>
      <c r="B268" s="5" t="s">
        <v>352</v>
      </c>
      <c r="C268" s="5">
        <v>92</v>
      </c>
      <c r="D268" s="5">
        <v>14</v>
      </c>
      <c r="E268" s="27">
        <f>IF(ISNUMBER(D268),D268/C268,"")</f>
        <v>0.15217391304347827</v>
      </c>
      <c r="F268" s="5" t="s">
        <v>189</v>
      </c>
      <c r="G268" s="6"/>
    </row>
    <row r="269" spans="1:8" ht="15">
      <c r="A269" s="5">
        <v>2005</v>
      </c>
      <c r="B269" s="8" t="s">
        <v>226</v>
      </c>
      <c r="C269" s="11">
        <v>99</v>
      </c>
      <c r="D269" s="5">
        <v>28</v>
      </c>
      <c r="E269" s="27">
        <f>IF(ISNUMBER(D269),D269/C269,"")</f>
        <v>0.2828282828282828</v>
      </c>
      <c r="F269" s="5" t="s">
        <v>189</v>
      </c>
      <c r="G269" s="6">
        <v>375</v>
      </c>
      <c r="H269" s="39" t="s">
        <v>296</v>
      </c>
    </row>
    <row r="270" spans="1:8" ht="15">
      <c r="A270" s="5">
        <v>2005</v>
      </c>
      <c r="B270" s="8" t="s">
        <v>238</v>
      </c>
      <c r="C270" s="10">
        <v>50</v>
      </c>
      <c r="D270" s="10">
        <v>16</v>
      </c>
      <c r="E270" s="27">
        <f>IF(ISNUMBER(D270),D270/C270,"")</f>
        <v>0.32</v>
      </c>
      <c r="F270" s="5" t="s">
        <v>189</v>
      </c>
      <c r="G270" s="6">
        <v>194</v>
      </c>
      <c r="H270" s="39" t="s">
        <v>246</v>
      </c>
    </row>
    <row r="271" spans="1:8" ht="15">
      <c r="A271" s="5">
        <v>2005</v>
      </c>
      <c r="B271" s="8" t="s">
        <v>188</v>
      </c>
      <c r="C271" s="11">
        <v>12</v>
      </c>
      <c r="D271" s="5">
        <v>8</v>
      </c>
      <c r="E271" s="27">
        <f>IF(ISNUMBER(D271),D271/C271,"")</f>
        <v>0.6666666666666666</v>
      </c>
      <c r="F271" s="5" t="s">
        <v>189</v>
      </c>
      <c r="G271" s="6">
        <v>113</v>
      </c>
      <c r="H271" s="39" t="s">
        <v>365</v>
      </c>
    </row>
    <row r="272" spans="1:8" ht="15">
      <c r="A272" s="5">
        <v>2005</v>
      </c>
      <c r="B272" s="8" t="s">
        <v>78</v>
      </c>
      <c r="C272" s="11">
        <v>23</v>
      </c>
      <c r="D272" s="5">
        <v>16</v>
      </c>
      <c r="E272" s="27">
        <f>IF(ISNUMBER(D272),D272/C272,"")</f>
        <v>0.6956521739130435</v>
      </c>
      <c r="F272" s="5" t="s">
        <v>189</v>
      </c>
      <c r="G272" s="6">
        <v>188</v>
      </c>
      <c r="H272" s="39" t="s">
        <v>366</v>
      </c>
    </row>
    <row r="273" spans="1:8" ht="15">
      <c r="A273" s="5">
        <v>2005</v>
      </c>
      <c r="B273" s="8" t="s">
        <v>84</v>
      </c>
      <c r="C273" s="11">
        <v>67</v>
      </c>
      <c r="D273" s="5">
        <v>30</v>
      </c>
      <c r="E273" s="27">
        <f>IF(ISNUMBER(D273),D273/C273,"")</f>
        <v>0.44776119402985076</v>
      </c>
      <c r="F273" s="5" t="s">
        <v>189</v>
      </c>
      <c r="G273" s="6">
        <v>110</v>
      </c>
      <c r="H273" s="39" t="s">
        <v>365</v>
      </c>
    </row>
    <row r="274" spans="1:8" ht="15">
      <c r="A274" s="5">
        <v>2005</v>
      </c>
      <c r="B274" s="8" t="s">
        <v>230</v>
      </c>
      <c r="C274" s="11">
        <v>120</v>
      </c>
      <c r="D274" s="5">
        <v>40</v>
      </c>
      <c r="E274" s="27">
        <f>IF(ISNUMBER(D274),D274/C274,"")</f>
        <v>0.3333333333333333</v>
      </c>
      <c r="F274" s="5" t="s">
        <v>189</v>
      </c>
      <c r="G274" s="6">
        <v>150</v>
      </c>
      <c r="H274" s="39" t="s">
        <v>225</v>
      </c>
    </row>
    <row r="275" spans="1:8" ht="15">
      <c r="A275" s="5">
        <v>2005</v>
      </c>
      <c r="B275" s="8" t="s">
        <v>386</v>
      </c>
      <c r="C275" s="11">
        <v>94</v>
      </c>
      <c r="D275" s="5">
        <v>33</v>
      </c>
      <c r="E275" s="27">
        <f>IF(ISNUMBER(D275),D275/C275,"")</f>
        <v>0.35106382978723405</v>
      </c>
      <c r="F275" s="5" t="s">
        <v>189</v>
      </c>
      <c r="G275" s="6" t="s">
        <v>287</v>
      </c>
      <c r="H275" s="39" t="s">
        <v>375</v>
      </c>
    </row>
    <row r="276" spans="1:8" ht="15">
      <c r="A276" s="5">
        <v>2005</v>
      </c>
      <c r="B276" s="8" t="s">
        <v>132</v>
      </c>
      <c r="C276" s="11">
        <v>71</v>
      </c>
      <c r="D276" s="5">
        <v>35</v>
      </c>
      <c r="E276" s="27">
        <f>IF(ISNUMBER(D276),D276/C276,"")</f>
        <v>0.49295774647887325</v>
      </c>
      <c r="F276" s="5" t="s">
        <v>189</v>
      </c>
      <c r="G276" s="6">
        <v>86</v>
      </c>
      <c r="H276" s="39" t="s">
        <v>127</v>
      </c>
    </row>
    <row r="277" spans="1:8" ht="15">
      <c r="A277" s="5">
        <v>2005</v>
      </c>
      <c r="B277" s="8" t="s">
        <v>341</v>
      </c>
      <c r="C277" s="11">
        <v>71</v>
      </c>
      <c r="D277" s="5">
        <v>19</v>
      </c>
      <c r="E277" s="27">
        <f>IF(ISNUMBER(D277),D277/C277,"")</f>
        <v>0.2676056338028169</v>
      </c>
      <c r="F277" s="5" t="s">
        <v>189</v>
      </c>
      <c r="G277" s="6">
        <v>216</v>
      </c>
      <c r="H277" s="39" t="s">
        <v>337</v>
      </c>
    </row>
    <row r="278" spans="1:8" ht="36.75">
      <c r="A278" s="5">
        <v>2005</v>
      </c>
      <c r="B278" s="8" t="s">
        <v>45</v>
      </c>
      <c r="C278" s="10">
        <v>83</v>
      </c>
      <c r="D278" s="10">
        <v>14</v>
      </c>
      <c r="E278" s="27">
        <f>IF(ISNUMBER(D278),D278/C278,"")</f>
        <v>0.1686746987951807</v>
      </c>
      <c r="F278" s="5" t="s">
        <v>189</v>
      </c>
      <c r="G278" s="6">
        <v>143</v>
      </c>
      <c r="H278" s="39" t="s">
        <v>117</v>
      </c>
    </row>
    <row r="279" spans="1:8" ht="15">
      <c r="A279" s="5">
        <v>2005</v>
      </c>
      <c r="B279" s="8" t="s">
        <v>179</v>
      </c>
      <c r="C279" s="5">
        <v>37</v>
      </c>
      <c r="D279" s="5">
        <v>22</v>
      </c>
      <c r="E279" s="27">
        <f>IF(ISNUMBER(D279),D279/C279,"")</f>
        <v>0.5945945945945946</v>
      </c>
      <c r="F279" s="5" t="s">
        <v>189</v>
      </c>
      <c r="G279" s="6">
        <v>286</v>
      </c>
      <c r="H279" s="39" t="s">
        <v>199</v>
      </c>
    </row>
    <row r="280" spans="1:8" ht="48.75">
      <c r="A280" s="5">
        <v>2005</v>
      </c>
      <c r="B280" s="8" t="s">
        <v>314</v>
      </c>
      <c r="C280" s="11">
        <v>49</v>
      </c>
      <c r="D280" s="5">
        <v>23</v>
      </c>
      <c r="E280" s="27">
        <f>IF(ISNUMBER(D280),D280/C280,"")</f>
        <v>0.46938775510204084</v>
      </c>
      <c r="F280" s="5" t="s">
        <v>189</v>
      </c>
      <c r="G280" s="6">
        <v>96</v>
      </c>
      <c r="H280" s="39" t="s">
        <v>295</v>
      </c>
    </row>
    <row r="281" spans="1:8" ht="15">
      <c r="A281" s="5">
        <v>2005</v>
      </c>
      <c r="B281" s="8" t="s">
        <v>381</v>
      </c>
      <c r="C281" s="11">
        <v>50</v>
      </c>
      <c r="D281" s="5">
        <v>5</v>
      </c>
      <c r="E281" s="27">
        <f>IF(ISNUMBER(D281),D281/C281,"")</f>
        <v>0.1</v>
      </c>
      <c r="F281" s="5" t="s">
        <v>189</v>
      </c>
      <c r="G281" s="6">
        <v>200</v>
      </c>
      <c r="H281" s="39" t="s">
        <v>286</v>
      </c>
    </row>
    <row r="282" spans="1:8" ht="15">
      <c r="A282" s="5">
        <v>2005</v>
      </c>
      <c r="B282" s="8" t="s">
        <v>72</v>
      </c>
      <c r="C282" s="11">
        <v>84</v>
      </c>
      <c r="D282" s="5">
        <v>25</v>
      </c>
      <c r="E282" s="27">
        <f>IF(ISNUMBER(D282),D282/C282,"")</f>
        <v>0.2976190476190476</v>
      </c>
      <c r="F282" s="5" t="s">
        <v>189</v>
      </c>
      <c r="G282" s="6">
        <v>100</v>
      </c>
      <c r="H282" s="39" t="s">
        <v>104</v>
      </c>
    </row>
    <row r="283" spans="1:8" ht="15">
      <c r="A283" s="5">
        <v>2005</v>
      </c>
      <c r="B283" s="8" t="s">
        <v>47</v>
      </c>
      <c r="C283" s="11">
        <v>79</v>
      </c>
      <c r="D283" s="5">
        <v>12</v>
      </c>
      <c r="E283" s="27">
        <f>IF(ISNUMBER(D283),D283/C283,"")</f>
        <v>0.1518987341772152</v>
      </c>
      <c r="F283" s="5" t="s">
        <v>189</v>
      </c>
      <c r="G283" s="6">
        <v>225</v>
      </c>
      <c r="H283" s="39" t="s">
        <v>114</v>
      </c>
    </row>
    <row r="284" spans="1:8" ht="15">
      <c r="A284" s="5">
        <v>2005</v>
      </c>
      <c r="B284" s="8" t="s">
        <v>153</v>
      </c>
      <c r="C284" s="11">
        <v>22</v>
      </c>
      <c r="D284" s="5">
        <v>7</v>
      </c>
      <c r="E284" s="27">
        <f>IF(ISNUMBER(D284),D284/C284,"")</f>
        <v>0.3181818181818182</v>
      </c>
      <c r="F284" s="5" t="s">
        <v>189</v>
      </c>
      <c r="G284" s="6">
        <v>243</v>
      </c>
      <c r="H284" s="39" t="s">
        <v>375</v>
      </c>
    </row>
    <row r="285" spans="1:8" ht="15">
      <c r="A285" s="5">
        <v>2005</v>
      </c>
      <c r="B285" s="8" t="s">
        <v>252</v>
      </c>
      <c r="C285" s="11">
        <v>57</v>
      </c>
      <c r="D285" s="5">
        <v>22</v>
      </c>
      <c r="E285" s="27">
        <f>IF(ISNUMBER(D285),D285/C285,"")</f>
        <v>0.38596491228070173</v>
      </c>
      <c r="F285" s="5" t="s">
        <v>189</v>
      </c>
      <c r="G285" s="6">
        <v>205</v>
      </c>
      <c r="H285" s="39" t="s">
        <v>364</v>
      </c>
    </row>
    <row r="286" spans="1:8" ht="15">
      <c r="A286" s="5">
        <v>2005</v>
      </c>
      <c r="B286" s="8" t="s">
        <v>276</v>
      </c>
      <c r="C286" s="11">
        <v>44</v>
      </c>
      <c r="D286" s="5">
        <v>10</v>
      </c>
      <c r="E286" s="27">
        <f>IF(ISNUMBER(D286),D286/C286,"")</f>
        <v>0.22727272727272727</v>
      </c>
      <c r="F286" s="5" t="s">
        <v>189</v>
      </c>
      <c r="G286" s="6">
        <v>180</v>
      </c>
      <c r="H286" s="39" t="s">
        <v>364</v>
      </c>
    </row>
    <row r="287" spans="1:8" ht="15">
      <c r="A287" s="5">
        <v>2005</v>
      </c>
      <c r="B287" s="8" t="s">
        <v>243</v>
      </c>
      <c r="C287" s="11">
        <v>34</v>
      </c>
      <c r="D287" s="5">
        <v>7</v>
      </c>
      <c r="E287" s="27">
        <f>IF(ISNUMBER(D287),D287/C287,"")</f>
        <v>0.20588235294117646</v>
      </c>
      <c r="F287" s="5" t="s">
        <v>189</v>
      </c>
      <c r="G287" s="6">
        <v>143</v>
      </c>
      <c r="H287" s="39" t="s">
        <v>337</v>
      </c>
    </row>
    <row r="288" spans="1:8" ht="15">
      <c r="A288" s="5">
        <v>2005</v>
      </c>
      <c r="B288" s="8" t="s">
        <v>267</v>
      </c>
      <c r="C288" s="11">
        <v>59</v>
      </c>
      <c r="D288" s="5">
        <v>12</v>
      </c>
      <c r="E288" s="27">
        <f>IF(ISNUMBER(D288),D288/C288,"")</f>
        <v>0.2033898305084746</v>
      </c>
      <c r="F288" s="5" t="s">
        <v>189</v>
      </c>
      <c r="G288" s="6">
        <v>125</v>
      </c>
      <c r="H288" s="39" t="s">
        <v>377</v>
      </c>
    </row>
    <row r="289" spans="1:7" ht="15">
      <c r="A289" s="5">
        <v>2005</v>
      </c>
      <c r="B289" s="8" t="s">
        <v>139</v>
      </c>
      <c r="C289" s="11">
        <v>156</v>
      </c>
      <c r="D289" s="5">
        <v>27</v>
      </c>
      <c r="E289" s="27">
        <f>IF(ISNUMBER(D289),D289/C289,"")</f>
        <v>0.17307692307692307</v>
      </c>
      <c r="F289" s="5" t="s">
        <v>212</v>
      </c>
      <c r="G289" s="6"/>
    </row>
    <row r="290" spans="1:7" ht="15">
      <c r="A290" s="5">
        <v>2005</v>
      </c>
      <c r="B290" s="8" t="s">
        <v>379</v>
      </c>
      <c r="C290" s="11">
        <v>163</v>
      </c>
      <c r="D290" s="5">
        <v>51</v>
      </c>
      <c r="E290" s="27">
        <f>IF(ISNUMBER(D290),D290/C290,"")</f>
        <v>0.3128834355828221</v>
      </c>
      <c r="F290" s="5" t="s">
        <v>212</v>
      </c>
      <c r="G290" s="6"/>
    </row>
    <row r="291" spans="1:7" ht="15">
      <c r="A291" s="5">
        <v>2005</v>
      </c>
      <c r="B291" s="8" t="s">
        <v>357</v>
      </c>
      <c r="C291" s="11">
        <v>18</v>
      </c>
      <c r="D291" s="5">
        <v>6</v>
      </c>
      <c r="E291" s="27">
        <f>IF(ISNUMBER(D291),D291/C291,"")</f>
        <v>0.3333333333333333</v>
      </c>
      <c r="F291" s="5" t="s">
        <v>212</v>
      </c>
      <c r="G291" s="6"/>
    </row>
    <row r="292" spans="1:7" ht="15">
      <c r="A292" s="5">
        <v>2005</v>
      </c>
      <c r="B292" s="8" t="s">
        <v>343</v>
      </c>
      <c r="C292" s="11">
        <v>18</v>
      </c>
      <c r="D292" s="5">
        <v>3</v>
      </c>
      <c r="E292" s="27">
        <f>IF(ISNUMBER(D292),D292/C292,"")</f>
        <v>0.16666666666666666</v>
      </c>
      <c r="F292" s="5" t="s">
        <v>212</v>
      </c>
      <c r="G292" s="6"/>
    </row>
    <row r="293" spans="1:7" ht="15">
      <c r="A293" s="5">
        <v>2005</v>
      </c>
      <c r="B293" s="8" t="s">
        <v>285</v>
      </c>
      <c r="C293" s="11">
        <v>150</v>
      </c>
      <c r="D293" s="5">
        <v>18</v>
      </c>
      <c r="E293" s="27">
        <f>IF(ISNUMBER(D293),D293/C293,"")</f>
        <v>0.12</v>
      </c>
      <c r="F293" s="5" t="s">
        <v>212</v>
      </c>
      <c r="G293" s="6"/>
    </row>
    <row r="294" spans="1:8" ht="24.75">
      <c r="A294" s="5">
        <v>2005</v>
      </c>
      <c r="B294" s="8" t="s">
        <v>154</v>
      </c>
      <c r="C294" s="11">
        <v>17</v>
      </c>
      <c r="D294" s="5">
        <v>11</v>
      </c>
      <c r="E294" s="27">
        <f>IF(ISNUMBER(D294),D294/C294,"")</f>
        <v>0.6470588235294118</v>
      </c>
      <c r="F294" s="5" t="s">
        <v>212</v>
      </c>
      <c r="G294" s="6"/>
      <c r="H294" s="39" t="s">
        <v>12</v>
      </c>
    </row>
    <row r="295" spans="1:7" ht="15">
      <c r="A295" s="5">
        <v>2005</v>
      </c>
      <c r="B295" s="8" t="s">
        <v>289</v>
      </c>
      <c r="C295" s="11">
        <v>24</v>
      </c>
      <c r="D295" s="5">
        <v>16</v>
      </c>
      <c r="E295" s="27">
        <f>IF(ISNUMBER(D295),D295/C295,"")</f>
        <v>0.6666666666666666</v>
      </c>
      <c r="F295" s="5" t="s">
        <v>122</v>
      </c>
      <c r="G295" s="6"/>
    </row>
    <row r="296" spans="1:7" ht="15">
      <c r="A296" s="5">
        <v>2005</v>
      </c>
      <c r="B296" s="8" t="s">
        <v>293</v>
      </c>
      <c r="C296" s="11">
        <v>88</v>
      </c>
      <c r="D296" s="5">
        <v>0</v>
      </c>
      <c r="E296" s="27">
        <f>IF(ISNUMBER(D296),D296/C296,"")</f>
        <v>0</v>
      </c>
      <c r="F296" s="5" t="s">
        <v>122</v>
      </c>
      <c r="G296" s="6"/>
    </row>
    <row r="297" spans="1:7" ht="15">
      <c r="A297" s="5">
        <v>2005</v>
      </c>
      <c r="B297" s="8" t="s">
        <v>44</v>
      </c>
      <c r="C297" s="11">
        <v>88</v>
      </c>
      <c r="D297" s="5">
        <v>0</v>
      </c>
      <c r="E297" s="27">
        <f>IF(ISNUMBER(D297),D297/C297,"")</f>
        <v>0</v>
      </c>
      <c r="F297" s="5" t="s">
        <v>122</v>
      </c>
      <c r="G297" s="6"/>
    </row>
    <row r="298" spans="1:7" ht="15">
      <c r="A298" s="5">
        <v>2005</v>
      </c>
      <c r="B298" s="8" t="s">
        <v>201</v>
      </c>
      <c r="C298" s="11">
        <v>160</v>
      </c>
      <c r="D298" s="5">
        <v>28</v>
      </c>
      <c r="E298" s="27">
        <f>IF(ISNUMBER(D298),D298/C298,"")</f>
        <v>0.175</v>
      </c>
      <c r="F298" s="5" t="s">
        <v>122</v>
      </c>
      <c r="G298" s="6">
        <v>133</v>
      </c>
    </row>
    <row r="299" spans="1:7" ht="15">
      <c r="A299" s="5">
        <v>2005</v>
      </c>
      <c r="B299" s="8" t="s">
        <v>200</v>
      </c>
      <c r="C299" s="11">
        <v>84</v>
      </c>
      <c r="D299" s="5">
        <v>43</v>
      </c>
      <c r="E299" s="27">
        <f>IF(ISNUMBER(D299),D299/C299,"")</f>
        <v>0.5119047619047619</v>
      </c>
      <c r="F299" s="5" t="s">
        <v>122</v>
      </c>
      <c r="G299" s="6">
        <v>130</v>
      </c>
    </row>
    <row r="300" spans="1:7" ht="15">
      <c r="A300" s="5">
        <v>2005</v>
      </c>
      <c r="B300" s="8" t="s">
        <v>376</v>
      </c>
      <c r="C300" s="19">
        <v>21</v>
      </c>
      <c r="D300" s="10">
        <v>14</v>
      </c>
      <c r="E300" s="27">
        <f>IF(ISNUMBER(D300),D300/C300,"")</f>
        <v>0.6666666666666666</v>
      </c>
      <c r="F300" s="5" t="s">
        <v>122</v>
      </c>
      <c r="G300" s="6">
        <v>93</v>
      </c>
    </row>
    <row r="301" spans="1:7" ht="15">
      <c r="A301" s="5">
        <v>2005</v>
      </c>
      <c r="B301" s="8" t="s">
        <v>97</v>
      </c>
      <c r="C301" s="11">
        <v>96</v>
      </c>
      <c r="D301" s="5">
        <v>27</v>
      </c>
      <c r="E301" s="27">
        <f>IF(ISNUMBER(D301),D301/C301,"")</f>
        <v>0.28125</v>
      </c>
      <c r="F301" s="5" t="s">
        <v>122</v>
      </c>
      <c r="G301" s="6">
        <v>67</v>
      </c>
    </row>
    <row r="302" spans="1:7" ht="15">
      <c r="A302" s="5">
        <v>2005</v>
      </c>
      <c r="B302" s="8" t="s">
        <v>358</v>
      </c>
      <c r="C302" s="10">
        <v>35</v>
      </c>
      <c r="D302" s="10">
        <v>8</v>
      </c>
      <c r="E302" s="27">
        <f>IF(ISNUMBER(D302),D302/C302,"")</f>
        <v>0.22857142857142856</v>
      </c>
      <c r="F302" s="5" t="s">
        <v>122</v>
      </c>
      <c r="G302" s="6"/>
    </row>
    <row r="303" spans="1:7" ht="15">
      <c r="A303" s="5">
        <v>2005</v>
      </c>
      <c r="B303" s="8" t="s">
        <v>177</v>
      </c>
      <c r="C303" s="11">
        <v>120</v>
      </c>
      <c r="D303" s="5">
        <v>37</v>
      </c>
      <c r="E303" s="27">
        <f>IF(ISNUMBER(D303),D303/C303,"")</f>
        <v>0.30833333333333335</v>
      </c>
      <c r="F303" s="5" t="s">
        <v>122</v>
      </c>
      <c r="G303" s="6">
        <v>80</v>
      </c>
    </row>
    <row r="304" spans="1:7" ht="15">
      <c r="A304" s="5">
        <v>2005</v>
      </c>
      <c r="B304" s="8" t="s">
        <v>345</v>
      </c>
      <c r="C304" s="11">
        <v>10</v>
      </c>
      <c r="D304" s="5">
        <v>5</v>
      </c>
      <c r="E304" s="27">
        <f>IF(ISNUMBER(D304),D304/C304,"")</f>
        <v>0.5</v>
      </c>
      <c r="F304" s="5" t="s">
        <v>122</v>
      </c>
      <c r="G304" s="6">
        <v>257</v>
      </c>
    </row>
    <row r="305" spans="1:7" ht="15">
      <c r="A305" s="5">
        <v>2005</v>
      </c>
      <c r="B305" s="8" t="s">
        <v>239</v>
      </c>
      <c r="C305" s="11">
        <v>81</v>
      </c>
      <c r="D305" s="5">
        <v>29</v>
      </c>
      <c r="E305" s="27">
        <f>IF(ISNUMBER(D305),D305/C305,"")</f>
        <v>0.35802469135802467</v>
      </c>
      <c r="F305" s="5" t="s">
        <v>122</v>
      </c>
      <c r="G305" s="6">
        <v>81</v>
      </c>
    </row>
    <row r="306" spans="1:7" ht="15">
      <c r="A306" s="5">
        <v>2005</v>
      </c>
      <c r="B306" s="8" t="s">
        <v>318</v>
      </c>
      <c r="C306" s="11">
        <v>38</v>
      </c>
      <c r="D306" s="5">
        <v>23</v>
      </c>
      <c r="E306" s="27">
        <f>IF(ISNUMBER(D306),D306/C306,"")</f>
        <v>0.6052631578947368</v>
      </c>
      <c r="F306" s="5" t="s">
        <v>122</v>
      </c>
      <c r="G306" s="6">
        <v>89</v>
      </c>
    </row>
    <row r="307" spans="1:7" ht="15">
      <c r="A307" s="5">
        <v>2005</v>
      </c>
      <c r="B307" s="5" t="s">
        <v>374</v>
      </c>
      <c r="C307" s="10">
        <v>84</v>
      </c>
      <c r="D307" s="10">
        <v>29</v>
      </c>
      <c r="E307" s="27">
        <f>IF(ISNUMBER(D307),D307/C307,"")</f>
        <v>0.34523809523809523</v>
      </c>
      <c r="F307" s="5" t="s">
        <v>122</v>
      </c>
      <c r="G307" s="6">
        <v>104</v>
      </c>
    </row>
    <row r="308" spans="1:7" ht="15">
      <c r="A308" s="5">
        <v>2005</v>
      </c>
      <c r="B308" s="8" t="s">
        <v>240</v>
      </c>
      <c r="C308" s="10">
        <v>121</v>
      </c>
      <c r="D308" s="10">
        <v>58</v>
      </c>
      <c r="E308" s="27">
        <f>IF(ISNUMBER(D308),D308/C308,"")</f>
        <v>0.4793388429752066</v>
      </c>
      <c r="F308" s="5" t="s">
        <v>122</v>
      </c>
      <c r="G308" s="6">
        <v>67</v>
      </c>
    </row>
    <row r="309" spans="1:7" ht="15">
      <c r="A309" s="5">
        <v>2005</v>
      </c>
      <c r="B309" s="8" t="s">
        <v>131</v>
      </c>
      <c r="C309" s="11">
        <v>100</v>
      </c>
      <c r="D309" s="5">
        <v>10</v>
      </c>
      <c r="E309" s="27">
        <f>IF(ISNUMBER(D309),D309/C309,"")</f>
        <v>0.1</v>
      </c>
      <c r="F309" s="5" t="s">
        <v>122</v>
      </c>
      <c r="G309" s="6">
        <v>234</v>
      </c>
    </row>
    <row r="310" spans="1:7" ht="15">
      <c r="A310" s="5">
        <v>2005</v>
      </c>
      <c r="B310" s="8" t="s">
        <v>42</v>
      </c>
      <c r="C310" s="11">
        <v>11</v>
      </c>
      <c r="D310" s="5">
        <v>2</v>
      </c>
      <c r="E310" s="27">
        <f>IF(ISNUMBER(D310),D310/C310,"")</f>
        <v>0.18181818181818182</v>
      </c>
      <c r="F310" s="5" t="s">
        <v>122</v>
      </c>
      <c r="G310" s="6">
        <v>130</v>
      </c>
    </row>
    <row r="311" spans="1:7" ht="15">
      <c r="A311" s="5">
        <v>2005</v>
      </c>
      <c r="B311" s="8" t="s">
        <v>128</v>
      </c>
      <c r="C311" s="11">
        <v>12</v>
      </c>
      <c r="D311" s="5">
        <v>6</v>
      </c>
      <c r="E311" s="27">
        <f>IF(ISNUMBER(D311),D311/C311,"")</f>
        <v>0.5</v>
      </c>
      <c r="F311" s="5" t="s">
        <v>122</v>
      </c>
      <c r="G311" s="6">
        <v>266</v>
      </c>
    </row>
    <row r="312" spans="1:7" ht="15">
      <c r="A312" s="5">
        <v>2005</v>
      </c>
      <c r="B312" s="8" t="s">
        <v>278</v>
      </c>
      <c r="C312" s="11">
        <v>174</v>
      </c>
      <c r="D312" s="5">
        <v>33</v>
      </c>
      <c r="E312" s="27">
        <f>IF(ISNUMBER(D312),D312/C312,"")</f>
        <v>0.1896551724137931</v>
      </c>
      <c r="F312" s="5" t="s">
        <v>116</v>
      </c>
      <c r="G312" s="6"/>
    </row>
    <row r="313" spans="1:7" ht="15">
      <c r="A313" s="5">
        <v>2005</v>
      </c>
      <c r="B313" s="8" t="s">
        <v>322</v>
      </c>
      <c r="C313" s="11">
        <v>100</v>
      </c>
      <c r="D313" s="5">
        <v>3</v>
      </c>
      <c r="E313" s="27">
        <f>IF(ISNUMBER(D313),D313/C313,"")</f>
        <v>0.03</v>
      </c>
      <c r="F313" s="5" t="s">
        <v>116</v>
      </c>
      <c r="G313" s="6"/>
    </row>
    <row r="314" spans="1:7" ht="15">
      <c r="A314" s="5">
        <v>2005</v>
      </c>
      <c r="B314" s="8" t="s">
        <v>342</v>
      </c>
      <c r="C314" s="11">
        <v>98</v>
      </c>
      <c r="D314" s="5">
        <v>31</v>
      </c>
      <c r="E314" s="27">
        <f>IF(ISNUMBER(D314),D314/C314,"")</f>
        <v>0.3163265306122449</v>
      </c>
      <c r="F314" s="5" t="s">
        <v>116</v>
      </c>
      <c r="G314" s="6">
        <v>66</v>
      </c>
    </row>
    <row r="315" spans="1:7" ht="15">
      <c r="A315" s="5">
        <v>2004</v>
      </c>
      <c r="B315" s="5" t="s">
        <v>86</v>
      </c>
      <c r="C315" s="5">
        <v>163</v>
      </c>
      <c r="D315" s="5">
        <v>69</v>
      </c>
      <c r="E315" s="27">
        <f>IF(ISNUMBER(D315),D315/C315,"")</f>
        <v>0.4233128834355828</v>
      </c>
      <c r="F315" s="5" t="s">
        <v>163</v>
      </c>
      <c r="G315" s="6"/>
    </row>
    <row r="316" spans="1:7" ht="15">
      <c r="A316" s="5">
        <v>2004</v>
      </c>
      <c r="B316" s="5" t="s">
        <v>300</v>
      </c>
      <c r="C316" s="5">
        <v>84</v>
      </c>
      <c r="D316" s="5">
        <v>23</v>
      </c>
      <c r="E316" s="27">
        <f>IF(ISNUMBER(D316),D316/C316,"")</f>
        <v>0.27380952380952384</v>
      </c>
      <c r="F316" s="5" t="s">
        <v>163</v>
      </c>
      <c r="G316" s="6"/>
    </row>
    <row r="317" spans="1:7" ht="15">
      <c r="A317" s="5">
        <v>2004</v>
      </c>
      <c r="B317" s="5" t="s">
        <v>106</v>
      </c>
      <c r="C317" s="5">
        <v>111</v>
      </c>
      <c r="D317" s="5">
        <v>22</v>
      </c>
      <c r="E317" s="27">
        <f>IF(ISNUMBER(D317),D317/C317,"")</f>
        <v>0.1981981981981982</v>
      </c>
      <c r="F317" s="5" t="s">
        <v>163</v>
      </c>
      <c r="G317" s="6"/>
    </row>
    <row r="318" spans="1:7" ht="15">
      <c r="A318" s="5">
        <v>2004</v>
      </c>
      <c r="B318" s="5" t="s">
        <v>80</v>
      </c>
      <c r="C318" s="5">
        <v>69</v>
      </c>
      <c r="D318" s="5">
        <v>16</v>
      </c>
      <c r="E318" s="27">
        <f>IF(ISNUMBER(D318),D318/C318,"")</f>
        <v>0.2318840579710145</v>
      </c>
      <c r="F318" s="5" t="s">
        <v>163</v>
      </c>
      <c r="G318" s="6"/>
    </row>
    <row r="319" spans="1:7" ht="15">
      <c r="A319" s="5">
        <v>2004</v>
      </c>
      <c r="B319" s="5" t="s">
        <v>368</v>
      </c>
      <c r="C319" s="5">
        <v>143</v>
      </c>
      <c r="D319" s="5">
        <v>45</v>
      </c>
      <c r="E319" s="27">
        <f>IF(ISNUMBER(D319),D319/C319,"")</f>
        <v>0.3146853146853147</v>
      </c>
      <c r="F319" s="5" t="s">
        <v>163</v>
      </c>
      <c r="G319" s="6"/>
    </row>
    <row r="320" spans="1:7" ht="15">
      <c r="A320" s="5">
        <v>2004</v>
      </c>
      <c r="B320" s="5" t="s">
        <v>70</v>
      </c>
      <c r="C320" s="5">
        <v>101</v>
      </c>
      <c r="D320" s="5">
        <v>53</v>
      </c>
      <c r="E320" s="27">
        <f>IF(ISNUMBER(D320),D320/C320,"")</f>
        <v>0.5247524752475248</v>
      </c>
      <c r="F320" s="5" t="s">
        <v>163</v>
      </c>
      <c r="G320" s="6"/>
    </row>
    <row r="321" spans="1:7" ht="15">
      <c r="A321" s="5">
        <v>2004</v>
      </c>
      <c r="B321" s="5" t="s">
        <v>323</v>
      </c>
      <c r="C321" s="5">
        <v>35</v>
      </c>
      <c r="D321" s="5">
        <v>26</v>
      </c>
      <c r="E321" s="27">
        <f>IF(ISNUMBER(D321),D321/C321,"")</f>
        <v>0.7428571428571429</v>
      </c>
      <c r="F321" s="5" t="s">
        <v>163</v>
      </c>
      <c r="G321" s="6"/>
    </row>
    <row r="322" spans="1:7" ht="15">
      <c r="A322" s="5">
        <v>2004</v>
      </c>
      <c r="B322" s="5" t="s">
        <v>181</v>
      </c>
      <c r="C322" s="5">
        <v>88</v>
      </c>
      <c r="D322" s="5">
        <v>19</v>
      </c>
      <c r="E322" s="27">
        <f>IF(ISNUMBER(D322),D322/C322,"")</f>
        <v>0.2159090909090909</v>
      </c>
      <c r="F322" s="5" t="s">
        <v>163</v>
      </c>
      <c r="G322" s="6"/>
    </row>
    <row r="323" spans="1:7" ht="15">
      <c r="A323" s="5">
        <v>2004</v>
      </c>
      <c r="B323" s="5" t="s">
        <v>126</v>
      </c>
      <c r="C323" s="5">
        <v>26</v>
      </c>
      <c r="D323" s="5">
        <v>9</v>
      </c>
      <c r="E323" s="27">
        <f>IF(ISNUMBER(D323),D323/C323,"")</f>
        <v>0.34615384615384615</v>
      </c>
      <c r="F323" s="5" t="s">
        <v>163</v>
      </c>
      <c r="G323" s="6"/>
    </row>
    <row r="324" spans="1:7" ht="15">
      <c r="A324" s="5">
        <v>2004</v>
      </c>
      <c r="B324" s="5" t="s">
        <v>208</v>
      </c>
      <c r="C324" s="5">
        <v>150</v>
      </c>
      <c r="D324" s="5">
        <v>69</v>
      </c>
      <c r="E324" s="27">
        <f>IF(ISNUMBER(D324),D324/C324,"")</f>
        <v>0.46</v>
      </c>
      <c r="F324" s="5" t="s">
        <v>163</v>
      </c>
      <c r="G324" s="6"/>
    </row>
    <row r="325" spans="1:7" ht="15">
      <c r="A325" s="5">
        <v>2004</v>
      </c>
      <c r="B325" s="5" t="s">
        <v>275</v>
      </c>
      <c r="C325" s="5">
        <v>15</v>
      </c>
      <c r="D325" s="5">
        <v>4</v>
      </c>
      <c r="E325" s="27">
        <f>IF(ISNUMBER(D325),D325/C325,"")</f>
        <v>0.26666666666666666</v>
      </c>
      <c r="F325" s="5" t="s">
        <v>163</v>
      </c>
      <c r="G325" s="6"/>
    </row>
    <row r="326" spans="1:7" ht="15">
      <c r="A326" s="5">
        <v>2004</v>
      </c>
      <c r="B326" s="5" t="s">
        <v>91</v>
      </c>
      <c r="C326" s="5">
        <v>303</v>
      </c>
      <c r="D326" s="5">
        <v>59</v>
      </c>
      <c r="E326" s="27">
        <f>IF(ISNUMBER(D326),D326/C326,"")</f>
        <v>0.19471947194719472</v>
      </c>
      <c r="F326" s="5" t="s">
        <v>189</v>
      </c>
      <c r="G326" s="6"/>
    </row>
    <row r="327" spans="1:7" ht="15">
      <c r="A327" s="5">
        <v>2004</v>
      </c>
      <c r="B327" s="5" t="s">
        <v>354</v>
      </c>
      <c r="C327" s="5">
        <v>24</v>
      </c>
      <c r="D327" s="5">
        <v>2</v>
      </c>
      <c r="E327" s="27">
        <f>IF(ISNUMBER(D327),D327/C327,"")</f>
        <v>0.08333333333333333</v>
      </c>
      <c r="F327" s="5" t="s">
        <v>189</v>
      </c>
      <c r="G327" s="6"/>
    </row>
    <row r="328" spans="1:7" ht="15">
      <c r="A328" s="5">
        <v>2004</v>
      </c>
      <c r="B328" s="5" t="s">
        <v>383</v>
      </c>
      <c r="C328" s="5">
        <v>146</v>
      </c>
      <c r="D328" s="5">
        <v>33</v>
      </c>
      <c r="E328" s="27">
        <f>IF(ISNUMBER(D328),D328/C328,"")</f>
        <v>0.22602739726027396</v>
      </c>
      <c r="F328" s="5" t="s">
        <v>189</v>
      </c>
      <c r="G328" s="6"/>
    </row>
    <row r="329" spans="1:7" ht="15">
      <c r="A329" s="5">
        <v>2004</v>
      </c>
      <c r="B329" s="5" t="s">
        <v>173</v>
      </c>
      <c r="C329" s="5">
        <v>83</v>
      </c>
      <c r="D329" s="5">
        <v>23</v>
      </c>
      <c r="E329" s="27">
        <f>IF(ISNUMBER(D329),D329/C329,"")</f>
        <v>0.27710843373493976</v>
      </c>
      <c r="F329" s="5" t="s">
        <v>189</v>
      </c>
      <c r="G329" s="6"/>
    </row>
    <row r="330" spans="1:7" ht="15">
      <c r="A330" s="5">
        <v>2004</v>
      </c>
      <c r="B330" s="5" t="s">
        <v>100</v>
      </c>
      <c r="C330" s="5">
        <v>225</v>
      </c>
      <c r="D330" s="5">
        <v>65</v>
      </c>
      <c r="E330" s="27">
        <f>IF(ISNUMBER(D330),D330/C330,"")</f>
        <v>0.28888888888888886</v>
      </c>
      <c r="F330" s="5" t="s">
        <v>189</v>
      </c>
      <c r="G330" s="6"/>
    </row>
    <row r="331" spans="1:7" ht="15">
      <c r="A331" s="5">
        <v>2004</v>
      </c>
      <c r="B331" s="5" t="s">
        <v>138</v>
      </c>
      <c r="C331" s="5">
        <v>196</v>
      </c>
      <c r="D331" s="5">
        <v>33</v>
      </c>
      <c r="E331" s="27">
        <f>IF(ISNUMBER(D331),D331/C331,"")</f>
        <v>0.1683673469387755</v>
      </c>
      <c r="F331" s="5" t="s">
        <v>189</v>
      </c>
      <c r="G331" s="6"/>
    </row>
    <row r="332" spans="1:7" ht="15">
      <c r="A332" s="5">
        <v>2004</v>
      </c>
      <c r="B332" s="5" t="s">
        <v>93</v>
      </c>
      <c r="C332" s="5">
        <v>293</v>
      </c>
      <c r="D332" s="5">
        <v>53</v>
      </c>
      <c r="E332" s="27">
        <f>IF(ISNUMBER(D332),D332/C332,"")</f>
        <v>0.18088737201365188</v>
      </c>
      <c r="F332" s="5" t="s">
        <v>189</v>
      </c>
      <c r="G332" s="6"/>
    </row>
    <row r="333" spans="1:7" ht="15">
      <c r="A333" s="5">
        <v>2004</v>
      </c>
      <c r="B333" s="5" t="s">
        <v>175</v>
      </c>
      <c r="C333" s="5">
        <v>198</v>
      </c>
      <c r="D333" s="5">
        <v>25</v>
      </c>
      <c r="E333" s="27">
        <f>IF(ISNUMBER(D333),D333/C333,"")</f>
        <v>0.12626262626262627</v>
      </c>
      <c r="F333" s="5" t="s">
        <v>189</v>
      </c>
      <c r="G333" s="6"/>
    </row>
    <row r="334" spans="1:7" ht="15">
      <c r="A334" s="5">
        <v>2004</v>
      </c>
      <c r="B334" s="5" t="s">
        <v>139</v>
      </c>
      <c r="C334" s="5">
        <v>121</v>
      </c>
      <c r="D334" s="5">
        <v>41</v>
      </c>
      <c r="E334" s="27">
        <f>IF(ISNUMBER(D334),D334/C334,"")</f>
        <v>0.33884297520661155</v>
      </c>
      <c r="F334" s="5" t="s">
        <v>212</v>
      </c>
      <c r="G334" s="6"/>
    </row>
    <row r="335" spans="1:7" ht="15">
      <c r="A335" s="5">
        <v>2004</v>
      </c>
      <c r="B335" s="5" t="s">
        <v>259</v>
      </c>
      <c r="C335" s="5">
        <v>148</v>
      </c>
      <c r="D335" s="5">
        <v>49</v>
      </c>
      <c r="E335" s="27">
        <f>IF(ISNUMBER(D335),D335/C335,"")</f>
        <v>0.3310810810810811</v>
      </c>
      <c r="F335" s="5" t="s">
        <v>212</v>
      </c>
      <c r="G335" s="6"/>
    </row>
    <row r="336" spans="1:7" ht="15">
      <c r="A336" s="5">
        <v>2004</v>
      </c>
      <c r="B336" s="5" t="s">
        <v>290</v>
      </c>
      <c r="C336" s="5">
        <v>172</v>
      </c>
      <c r="D336" s="5">
        <v>64</v>
      </c>
      <c r="E336" s="27">
        <f>IF(ISNUMBER(D336),D336/C336,"")</f>
        <v>0.37209302325581395</v>
      </c>
      <c r="F336" s="5" t="s">
        <v>212</v>
      </c>
      <c r="G336" s="6"/>
    </row>
    <row r="337" spans="1:7" ht="15">
      <c r="A337" s="5">
        <v>2004</v>
      </c>
      <c r="B337" s="5" t="s">
        <v>129</v>
      </c>
      <c r="C337" s="5">
        <v>26</v>
      </c>
      <c r="D337" s="5">
        <v>9</v>
      </c>
      <c r="E337" s="27">
        <f>IF(ISNUMBER(D337),D337/C337,"")</f>
        <v>0.34615384615384615</v>
      </c>
      <c r="F337" s="5" t="s">
        <v>212</v>
      </c>
      <c r="G337" s="6"/>
    </row>
    <row r="338" spans="1:7" ht="15">
      <c r="A338" s="5">
        <v>2004</v>
      </c>
      <c r="B338" s="5" t="s">
        <v>334</v>
      </c>
      <c r="C338" s="10">
        <v>150</v>
      </c>
      <c r="D338" s="10">
        <v>51</v>
      </c>
      <c r="E338" s="27">
        <f>IF(ISNUMBER(D338),D338/C338,"")</f>
        <v>0.34</v>
      </c>
      <c r="F338" s="5" t="s">
        <v>212</v>
      </c>
      <c r="G338" s="6"/>
    </row>
    <row r="339" spans="1:7" ht="15">
      <c r="A339" s="5">
        <v>2004</v>
      </c>
      <c r="B339" s="5" t="s">
        <v>213</v>
      </c>
      <c r="C339" s="10">
        <v>91</v>
      </c>
      <c r="D339" s="10">
        <v>9</v>
      </c>
      <c r="E339" s="27">
        <f>IF(ISNUMBER(D339),D339/C339,"")</f>
        <v>0.0989010989010989</v>
      </c>
      <c r="F339" s="5" t="s">
        <v>122</v>
      </c>
      <c r="G339" s="6"/>
    </row>
    <row r="340" spans="1:7" ht="15">
      <c r="A340" s="5">
        <v>2004</v>
      </c>
      <c r="B340" s="5" t="s">
        <v>293</v>
      </c>
      <c r="C340" s="10">
        <v>39</v>
      </c>
      <c r="D340" s="10">
        <v>9</v>
      </c>
      <c r="E340" s="27">
        <f>IF(ISNUMBER(D340),D340/C340,"")</f>
        <v>0.23076923076923078</v>
      </c>
      <c r="F340" s="5" t="s">
        <v>122</v>
      </c>
      <c r="G340" s="6"/>
    </row>
    <row r="341" spans="1:7" ht="15">
      <c r="A341" s="5">
        <v>2004</v>
      </c>
      <c r="B341" s="5" t="s">
        <v>201</v>
      </c>
      <c r="C341" s="5">
        <v>130</v>
      </c>
      <c r="D341" s="5">
        <v>51</v>
      </c>
      <c r="E341" s="27">
        <f>IF(ISNUMBER(D341),D341/C341,"")</f>
        <v>0.3923076923076923</v>
      </c>
      <c r="F341" s="5" t="s">
        <v>122</v>
      </c>
      <c r="G341" s="6"/>
    </row>
    <row r="342" spans="1:10" ht="15">
      <c r="A342" s="5">
        <v>2004</v>
      </c>
      <c r="B342" s="5" t="s">
        <v>200</v>
      </c>
      <c r="C342" s="5">
        <v>69</v>
      </c>
      <c r="D342" s="5">
        <v>36</v>
      </c>
      <c r="E342" s="27">
        <f>IF(ISNUMBER(D342),D342/C342,"")</f>
        <v>0.5217391304347826</v>
      </c>
      <c r="F342" s="5" t="s">
        <v>122</v>
      </c>
      <c r="G342" s="6"/>
      <c r="H342" s="41"/>
      <c r="I342" s="15"/>
      <c r="J342" s="15"/>
    </row>
    <row r="343" spans="1:7" ht="15">
      <c r="A343" s="5">
        <v>2004</v>
      </c>
      <c r="B343" s="5" t="s">
        <v>254</v>
      </c>
      <c r="C343" s="5">
        <v>13</v>
      </c>
      <c r="D343" s="5">
        <v>4</v>
      </c>
      <c r="E343" s="27">
        <f>IF(ISNUMBER(D343),D343/C343,"")</f>
        <v>0.3076923076923077</v>
      </c>
      <c r="F343" s="5" t="s">
        <v>122</v>
      </c>
      <c r="G343" s="6"/>
    </row>
    <row r="344" spans="1:7" ht="15">
      <c r="A344" s="5">
        <v>2004</v>
      </c>
      <c r="B344" s="5" t="s">
        <v>376</v>
      </c>
      <c r="C344" s="5">
        <v>15</v>
      </c>
      <c r="D344" s="5">
        <v>12</v>
      </c>
      <c r="E344" s="27">
        <f>IF(ISNUMBER(D344),D344/C344,"")</f>
        <v>0.8</v>
      </c>
      <c r="F344" s="5" t="s">
        <v>122</v>
      </c>
      <c r="G344" s="6"/>
    </row>
    <row r="345" spans="1:7" ht="15">
      <c r="A345" s="5">
        <v>2004</v>
      </c>
      <c r="B345" s="5" t="s">
        <v>385</v>
      </c>
      <c r="C345" s="5">
        <v>3</v>
      </c>
      <c r="D345" s="5">
        <v>1</v>
      </c>
      <c r="E345" s="27">
        <f>IF(ISNUMBER(D345),D345/C345,"")</f>
        <v>0.3333333333333333</v>
      </c>
      <c r="F345" s="5" t="s">
        <v>122</v>
      </c>
      <c r="G345" s="6"/>
    </row>
    <row r="346" spans="1:7" ht="15">
      <c r="A346" s="5">
        <v>2004</v>
      </c>
      <c r="B346" s="16" t="s">
        <v>141</v>
      </c>
      <c r="C346" s="18">
        <v>12</v>
      </c>
      <c r="D346" s="18">
        <v>1</v>
      </c>
      <c r="E346" s="27">
        <f>IF(ISNUMBER(D346),D346/C346,"")</f>
        <v>0.08333333333333333</v>
      </c>
      <c r="F346" s="18" t="s">
        <v>122</v>
      </c>
      <c r="G346" s="6"/>
    </row>
    <row r="347" spans="1:7" ht="15">
      <c r="A347" s="5">
        <v>2004</v>
      </c>
      <c r="B347" s="5" t="s">
        <v>97</v>
      </c>
      <c r="C347" s="5">
        <v>108</v>
      </c>
      <c r="D347" s="5">
        <v>45</v>
      </c>
      <c r="E347" s="27">
        <f>IF(ISNUMBER(D347),D347/C347,"")</f>
        <v>0.4166666666666667</v>
      </c>
      <c r="F347" s="5" t="s">
        <v>122</v>
      </c>
      <c r="G347" s="6"/>
    </row>
    <row r="348" spans="1:7" ht="15">
      <c r="A348" s="5">
        <v>2004</v>
      </c>
      <c r="B348" s="5" t="s">
        <v>177</v>
      </c>
      <c r="C348" s="5">
        <v>101</v>
      </c>
      <c r="D348" s="5">
        <v>43</v>
      </c>
      <c r="E348" s="27">
        <f>IF(ISNUMBER(D348),D348/C348,"")</f>
        <v>0.42574257425742573</v>
      </c>
      <c r="F348" s="5" t="s">
        <v>122</v>
      </c>
      <c r="G348" s="6"/>
    </row>
    <row r="349" spans="1:7" ht="15">
      <c r="A349" s="5">
        <v>2004</v>
      </c>
      <c r="B349" s="5" t="s">
        <v>345</v>
      </c>
      <c r="C349" s="5">
        <v>6</v>
      </c>
      <c r="D349" s="5">
        <v>5</v>
      </c>
      <c r="E349" s="27">
        <f>IF(ISNUMBER(D349),D349/C349,"")</f>
        <v>0.8333333333333334</v>
      </c>
      <c r="F349" s="5" t="s">
        <v>122</v>
      </c>
      <c r="G349" s="6"/>
    </row>
    <row r="350" spans="1:7" ht="15">
      <c r="A350" s="5">
        <v>2004</v>
      </c>
      <c r="B350" s="12" t="s">
        <v>342</v>
      </c>
      <c r="C350" s="5">
        <v>92</v>
      </c>
      <c r="D350" s="5">
        <v>39</v>
      </c>
      <c r="E350" s="27"/>
      <c r="F350" s="5" t="s">
        <v>122</v>
      </c>
      <c r="G350" s="6"/>
    </row>
    <row r="351" spans="1:10" ht="15">
      <c r="A351" s="5">
        <v>2004</v>
      </c>
      <c r="B351" s="5" t="s">
        <v>239</v>
      </c>
      <c r="C351" s="5">
        <v>166</v>
      </c>
      <c r="D351" s="5">
        <v>54</v>
      </c>
      <c r="E351" s="27">
        <f>IF(ISNUMBER(D351),D351/C351,"")</f>
        <v>0.3253012048192771</v>
      </c>
      <c r="F351" s="5" t="s">
        <v>122</v>
      </c>
      <c r="G351" s="6"/>
      <c r="H351" s="41"/>
      <c r="I351" s="14"/>
      <c r="J351" s="14"/>
    </row>
    <row r="352" spans="1:7" ht="15">
      <c r="A352" s="5">
        <v>2004</v>
      </c>
      <c r="B352" s="5" t="s">
        <v>318</v>
      </c>
      <c r="C352" s="5">
        <v>41</v>
      </c>
      <c r="D352" s="5">
        <v>29</v>
      </c>
      <c r="E352" s="27">
        <f>IF(ISNUMBER(D352),D352/C352,"")</f>
        <v>0.7073170731707317</v>
      </c>
      <c r="F352" s="5" t="s">
        <v>122</v>
      </c>
      <c r="G352" s="6"/>
    </row>
    <row r="353" spans="1:7" ht="15">
      <c r="A353" s="5">
        <v>2004</v>
      </c>
      <c r="B353" s="5" t="s">
        <v>374</v>
      </c>
      <c r="C353" s="5">
        <v>75</v>
      </c>
      <c r="D353" s="5">
        <v>43</v>
      </c>
      <c r="E353" s="27">
        <f>IF(ISNUMBER(D353),D353/C353,"")</f>
        <v>0.5733333333333334</v>
      </c>
      <c r="F353" s="5" t="s">
        <v>122</v>
      </c>
      <c r="G353" s="6"/>
    </row>
    <row r="354" spans="1:7" ht="15">
      <c r="A354" s="5">
        <v>2004</v>
      </c>
      <c r="B354" s="5" t="s">
        <v>240</v>
      </c>
      <c r="C354" s="5">
        <v>117</v>
      </c>
      <c r="D354" s="5">
        <v>73</v>
      </c>
      <c r="E354" s="27">
        <f>IF(ISNUMBER(D354),D354/C354,"")</f>
        <v>0.6239316239316239</v>
      </c>
      <c r="F354" s="5" t="s">
        <v>122</v>
      </c>
      <c r="G354" s="6"/>
    </row>
    <row r="355" spans="1:7" ht="15">
      <c r="A355" s="5">
        <v>2004</v>
      </c>
      <c r="B355" s="5" t="s">
        <v>131</v>
      </c>
      <c r="C355" s="5">
        <v>66</v>
      </c>
      <c r="D355" s="5">
        <v>11</v>
      </c>
      <c r="E355" s="27">
        <f>IF(ISNUMBER(D355),D355/C355,"")</f>
        <v>0.16666666666666666</v>
      </c>
      <c r="F355" s="5" t="s">
        <v>122</v>
      </c>
      <c r="G355" s="6"/>
    </row>
    <row r="356" spans="1:7" ht="15">
      <c r="A356" s="13">
        <v>2004</v>
      </c>
      <c r="B356" s="16" t="s">
        <v>223</v>
      </c>
      <c r="C356" s="8">
        <v>10</v>
      </c>
      <c r="D356" s="8">
        <v>4</v>
      </c>
      <c r="E356" s="27">
        <f>IF(ISNUMBER(D356),D356/C356,"")</f>
        <v>0.4</v>
      </c>
      <c r="F356" s="8" t="s">
        <v>122</v>
      </c>
      <c r="G356" s="17"/>
    </row>
    <row r="357" spans="1:7" ht="15">
      <c r="A357" s="5">
        <v>2004</v>
      </c>
      <c r="B357" s="5" t="s">
        <v>331</v>
      </c>
      <c r="C357" s="5">
        <v>17</v>
      </c>
      <c r="D357" s="5">
        <v>7</v>
      </c>
      <c r="E357" s="27">
        <f>IF(ISNUMBER(D357),D357/C357,"")</f>
        <v>0.4117647058823529</v>
      </c>
      <c r="F357" s="5" t="s">
        <v>122</v>
      </c>
      <c r="G357" s="6"/>
    </row>
    <row r="358" spans="1:7" ht="15">
      <c r="A358" s="5">
        <v>2004</v>
      </c>
      <c r="B358" s="5" t="s">
        <v>384</v>
      </c>
      <c r="C358" s="5">
        <v>24</v>
      </c>
      <c r="D358" s="5">
        <v>18</v>
      </c>
      <c r="E358" s="27">
        <f>IF(ISNUMBER(D358),D358/C358,"")</f>
        <v>0.75</v>
      </c>
      <c r="F358" s="5" t="s">
        <v>122</v>
      </c>
      <c r="G358" s="6"/>
    </row>
    <row r="359" spans="1:7" ht="15">
      <c r="A359" s="5">
        <v>2004</v>
      </c>
      <c r="B359" s="5" t="s">
        <v>258</v>
      </c>
      <c r="C359" s="5">
        <v>13</v>
      </c>
      <c r="D359" s="5">
        <v>9</v>
      </c>
      <c r="E359" s="27">
        <f>IF(ISNUMBER(D359),D359/C359,"")</f>
        <v>0.6923076923076923</v>
      </c>
      <c r="F359" s="5" t="s">
        <v>122</v>
      </c>
      <c r="G359" s="6"/>
    </row>
    <row r="360" spans="1:7" ht="15">
      <c r="A360" s="5">
        <v>2004</v>
      </c>
      <c r="B360" s="5" t="s">
        <v>218</v>
      </c>
      <c r="C360" s="5">
        <v>37</v>
      </c>
      <c r="D360" s="5">
        <v>11</v>
      </c>
      <c r="E360" s="27">
        <f>IF(ISNUMBER(D360),D360/C360,"")</f>
        <v>0.2972972972972973</v>
      </c>
      <c r="F360" s="5" t="s">
        <v>116</v>
      </c>
      <c r="G360" s="6"/>
    </row>
    <row r="361" spans="1:7" ht="15">
      <c r="A361" s="5">
        <v>2003</v>
      </c>
      <c r="B361" s="5" t="s">
        <v>124</v>
      </c>
      <c r="C361" s="5">
        <v>111</v>
      </c>
      <c r="D361" s="5">
        <v>31</v>
      </c>
      <c r="E361" s="27">
        <f>IF(ISNUMBER(D361),D361/C361,"")</f>
        <v>0.27927927927927926</v>
      </c>
      <c r="F361" s="5" t="s">
        <v>163</v>
      </c>
      <c r="G361" s="6"/>
    </row>
    <row r="362" spans="1:7" ht="15">
      <c r="A362" s="5">
        <v>2003</v>
      </c>
      <c r="B362" s="5" t="s">
        <v>164</v>
      </c>
      <c r="C362" s="5">
        <v>133</v>
      </c>
      <c r="D362" s="5">
        <v>51</v>
      </c>
      <c r="E362" s="27">
        <f>IF(ISNUMBER(D362),D362/C362,"")</f>
        <v>0.38345864661654133</v>
      </c>
      <c r="F362" s="5" t="s">
        <v>163</v>
      </c>
      <c r="G362" s="6"/>
    </row>
    <row r="363" spans="1:7" ht="15">
      <c r="A363" s="5">
        <v>2003</v>
      </c>
      <c r="B363" s="5" t="s">
        <v>204</v>
      </c>
      <c r="C363" s="5">
        <v>133</v>
      </c>
      <c r="D363" s="5">
        <v>32</v>
      </c>
      <c r="E363" s="27">
        <f>IF(ISNUMBER(D363),D363/C363,"")</f>
        <v>0.24060150375939848</v>
      </c>
      <c r="F363" s="5" t="s">
        <v>163</v>
      </c>
      <c r="G363" s="6"/>
    </row>
    <row r="364" spans="1:7" ht="15">
      <c r="A364" s="5">
        <v>2003</v>
      </c>
      <c r="B364" s="5" t="s">
        <v>205</v>
      </c>
      <c r="C364" s="5">
        <v>10</v>
      </c>
      <c r="D364" s="5">
        <v>10</v>
      </c>
      <c r="E364" s="27">
        <f>IF(ISNUMBER(D364),D364/C364,"")</f>
        <v>1</v>
      </c>
      <c r="F364" s="5" t="s">
        <v>163</v>
      </c>
      <c r="G364" s="6"/>
    </row>
    <row r="365" spans="1:7" ht="15">
      <c r="A365" s="5">
        <v>2003</v>
      </c>
      <c r="B365" s="5" t="s">
        <v>206</v>
      </c>
      <c r="C365" s="5">
        <v>168</v>
      </c>
      <c r="D365" s="5">
        <v>62</v>
      </c>
      <c r="E365" s="27">
        <f>IF(ISNUMBER(D365),D365/C365,"")</f>
        <v>0.36904761904761907</v>
      </c>
      <c r="F365" s="5" t="s">
        <v>163</v>
      </c>
      <c r="G365" s="6"/>
    </row>
    <row r="366" spans="1:7" ht="15">
      <c r="A366" s="5">
        <v>2003</v>
      </c>
      <c r="B366" s="5" t="s">
        <v>207</v>
      </c>
      <c r="C366" s="5">
        <v>94</v>
      </c>
      <c r="D366" s="5">
        <v>17</v>
      </c>
      <c r="E366" s="27">
        <f>IF(ISNUMBER(D366),D366/C366,"")</f>
        <v>0.18085106382978725</v>
      </c>
      <c r="F366" s="5" t="s">
        <v>163</v>
      </c>
      <c r="G366" s="6"/>
    </row>
    <row r="367" spans="1:7" ht="15">
      <c r="A367" s="5">
        <v>2003</v>
      </c>
      <c r="B367" s="5" t="s">
        <v>347</v>
      </c>
      <c r="C367" s="5">
        <v>63</v>
      </c>
      <c r="D367" s="5">
        <v>35</v>
      </c>
      <c r="E367" s="27">
        <f>IF(ISNUMBER(D367),D367/C367,"")</f>
        <v>0.5555555555555556</v>
      </c>
      <c r="F367" s="5" t="s">
        <v>163</v>
      </c>
      <c r="G367" s="6"/>
    </row>
    <row r="368" spans="1:7" ht="15">
      <c r="A368" s="5">
        <v>2003</v>
      </c>
      <c r="B368" s="5" t="s">
        <v>348</v>
      </c>
      <c r="C368" s="5">
        <v>45</v>
      </c>
      <c r="D368" s="5">
        <v>16</v>
      </c>
      <c r="E368" s="27">
        <f>IF(ISNUMBER(D368),D368/C368,"")</f>
        <v>0.35555555555555557</v>
      </c>
      <c r="F368" s="5" t="s">
        <v>163</v>
      </c>
      <c r="G368" s="6"/>
    </row>
    <row r="369" spans="1:7" ht="15">
      <c r="A369" s="5">
        <v>2003</v>
      </c>
      <c r="B369" s="5" t="s">
        <v>304</v>
      </c>
      <c r="C369" s="5">
        <v>566</v>
      </c>
      <c r="D369" s="5">
        <v>199</v>
      </c>
      <c r="E369" s="27">
        <f>IF(ISNUMBER(D369),D369/C369,"")</f>
        <v>0.35159010600706714</v>
      </c>
      <c r="F369" s="5" t="s">
        <v>189</v>
      </c>
      <c r="G369" s="6"/>
    </row>
    <row r="370" spans="1:7" ht="15">
      <c r="A370" s="5">
        <v>2003</v>
      </c>
      <c r="B370" s="5" t="s">
        <v>344</v>
      </c>
      <c r="C370" s="5">
        <v>346</v>
      </c>
      <c r="D370" s="5">
        <v>60</v>
      </c>
      <c r="E370" s="27">
        <f>IF(ISNUMBER(D370),D370/C370,"")</f>
        <v>0.17341040462427745</v>
      </c>
      <c r="F370" s="5" t="s">
        <v>189</v>
      </c>
      <c r="G370" s="6"/>
    </row>
    <row r="371" spans="1:7" ht="15">
      <c r="A371" s="5">
        <v>2003</v>
      </c>
      <c r="B371" s="5" t="s">
        <v>182</v>
      </c>
      <c r="C371" s="5">
        <v>126</v>
      </c>
      <c r="D371" s="5">
        <v>31</v>
      </c>
      <c r="E371" s="27">
        <f>IF(ISNUMBER(D371),D371/C371,"")</f>
        <v>0.24603174603174602</v>
      </c>
      <c r="F371" s="5" t="s">
        <v>189</v>
      </c>
      <c r="G371" s="6"/>
    </row>
    <row r="372" spans="1:7" ht="15">
      <c r="A372" s="5">
        <v>2003</v>
      </c>
      <c r="B372" s="5" t="s">
        <v>356</v>
      </c>
      <c r="C372" s="5">
        <v>80</v>
      </c>
      <c r="D372" s="5">
        <v>43</v>
      </c>
      <c r="E372" s="27">
        <f>IF(ISNUMBER(D372),D372/C372,"")</f>
        <v>0.5375</v>
      </c>
      <c r="F372" s="5" t="s">
        <v>189</v>
      </c>
      <c r="G372" s="6"/>
    </row>
    <row r="373" spans="1:7" ht="15">
      <c r="A373" s="5">
        <v>2003</v>
      </c>
      <c r="B373" s="5" t="s">
        <v>211</v>
      </c>
      <c r="C373" s="5">
        <v>123</v>
      </c>
      <c r="D373" s="5">
        <v>33</v>
      </c>
      <c r="E373" s="27">
        <f>IF(ISNUMBER(D373),D373/C373,"")</f>
        <v>0.2682926829268293</v>
      </c>
      <c r="F373" s="5" t="s">
        <v>212</v>
      </c>
      <c r="G373" s="6"/>
    </row>
    <row r="374" spans="1:7" ht="15">
      <c r="A374" s="5">
        <v>2003</v>
      </c>
      <c r="B374" s="5" t="s">
        <v>151</v>
      </c>
      <c r="C374" s="5">
        <v>27</v>
      </c>
      <c r="D374" s="5">
        <v>11</v>
      </c>
      <c r="E374" s="27">
        <f>IF(ISNUMBER(D374),D374/C374,"")</f>
        <v>0.4074074074074074</v>
      </c>
      <c r="F374" s="5" t="s">
        <v>212</v>
      </c>
      <c r="G374" s="6"/>
    </row>
    <row r="375" spans="1:7" ht="15">
      <c r="A375" s="5">
        <v>2003</v>
      </c>
      <c r="B375" s="5" t="s">
        <v>90</v>
      </c>
      <c r="C375" s="5">
        <v>95</v>
      </c>
      <c r="D375" s="5">
        <v>24</v>
      </c>
      <c r="E375" s="27">
        <f>IF(ISNUMBER(D375),D375/C375,"")</f>
        <v>0.25263157894736843</v>
      </c>
      <c r="F375" s="5" t="s">
        <v>212</v>
      </c>
      <c r="G375" s="6"/>
    </row>
    <row r="376" spans="1:7" ht="15">
      <c r="A376" s="5">
        <v>2003</v>
      </c>
      <c r="B376" s="5" t="s">
        <v>96</v>
      </c>
      <c r="C376" s="5">
        <v>187</v>
      </c>
      <c r="D376" s="5">
        <v>52</v>
      </c>
      <c r="E376" s="27">
        <f>IF(ISNUMBER(D376),D376/C376,"")</f>
        <v>0.27807486631016043</v>
      </c>
      <c r="F376" s="5" t="s">
        <v>212</v>
      </c>
      <c r="G376" s="6"/>
    </row>
    <row r="377" spans="1:7" ht="15">
      <c r="A377" s="5">
        <v>2003</v>
      </c>
      <c r="B377" s="5" t="s">
        <v>140</v>
      </c>
      <c r="C377" s="5">
        <v>82</v>
      </c>
      <c r="D377" s="5">
        <v>33</v>
      </c>
      <c r="E377" s="27">
        <f>IF(ISNUMBER(D377),D377/C377,"")</f>
        <v>0.4024390243902439</v>
      </c>
      <c r="F377" s="5" t="s">
        <v>212</v>
      </c>
      <c r="G377" s="6"/>
    </row>
    <row r="378" spans="1:7" ht="15">
      <c r="A378" s="5">
        <v>2003</v>
      </c>
      <c r="B378" s="5" t="s">
        <v>133</v>
      </c>
      <c r="C378" s="5">
        <v>119</v>
      </c>
      <c r="D378" s="5">
        <v>25</v>
      </c>
      <c r="E378" s="27">
        <f>IF(ISNUMBER(D378),D378/C378,"")</f>
        <v>0.21008403361344538</v>
      </c>
      <c r="F378" s="5" t="s">
        <v>212</v>
      </c>
      <c r="G378" s="6"/>
    </row>
    <row r="379" spans="1:7" ht="15">
      <c r="A379" s="5">
        <v>2003</v>
      </c>
      <c r="B379" s="5" t="s">
        <v>159</v>
      </c>
      <c r="C379" s="5">
        <v>9</v>
      </c>
      <c r="D379" s="5">
        <v>2</v>
      </c>
      <c r="E379" s="27">
        <f>IF(ISNUMBER(D379),D379/C379,"")</f>
        <v>0.2222222222222222</v>
      </c>
      <c r="F379" s="5" t="s">
        <v>122</v>
      </c>
      <c r="G379" s="6"/>
    </row>
    <row r="380" spans="1:7" ht="15">
      <c r="A380" s="5">
        <v>2003</v>
      </c>
      <c r="B380" s="5" t="s">
        <v>123</v>
      </c>
      <c r="C380" s="5">
        <v>35</v>
      </c>
      <c r="D380" s="5">
        <v>10</v>
      </c>
      <c r="E380" s="27">
        <f>IF(ISNUMBER(D380),D380/C380,"")</f>
        <v>0.2857142857142857</v>
      </c>
      <c r="F380" s="5" t="s">
        <v>122</v>
      </c>
      <c r="G380" s="6"/>
    </row>
    <row r="381" spans="1:7" ht="15">
      <c r="A381" s="5">
        <v>2003</v>
      </c>
      <c r="B381" s="5" t="s">
        <v>85</v>
      </c>
      <c r="C381" s="5">
        <v>47</v>
      </c>
      <c r="D381" s="5">
        <v>20</v>
      </c>
      <c r="E381" s="27">
        <f>IF(ISNUMBER(D381),D381/C381,"")</f>
        <v>0.425531914893617</v>
      </c>
      <c r="F381" s="5" t="s">
        <v>122</v>
      </c>
      <c r="G381" s="6"/>
    </row>
    <row r="382" spans="1:7" ht="15">
      <c r="A382" s="5">
        <v>2003</v>
      </c>
      <c r="B382" s="5" t="s">
        <v>200</v>
      </c>
      <c r="C382" s="5">
        <v>66</v>
      </c>
      <c r="D382" s="5">
        <v>36</v>
      </c>
      <c r="E382" s="27">
        <f>IF(ISNUMBER(D382),D382/C382,"")</f>
        <v>0.5454545454545454</v>
      </c>
      <c r="F382" s="5" t="s">
        <v>122</v>
      </c>
      <c r="G382" s="6"/>
    </row>
    <row r="383" spans="1:7" ht="15">
      <c r="A383" s="5">
        <v>2003</v>
      </c>
      <c r="B383" s="5" t="s">
        <v>87</v>
      </c>
      <c r="C383" s="5">
        <v>25</v>
      </c>
      <c r="D383" s="5">
        <v>16</v>
      </c>
      <c r="E383" s="27">
        <f>IF(ISNUMBER(D383),D383/C383,"")</f>
        <v>0.64</v>
      </c>
      <c r="F383" s="5" t="s">
        <v>122</v>
      </c>
      <c r="G383" s="6"/>
    </row>
    <row r="384" spans="1:7" ht="15">
      <c r="A384" s="5">
        <v>2003</v>
      </c>
      <c r="B384" s="5" t="s">
        <v>88</v>
      </c>
      <c r="C384" s="5">
        <v>105</v>
      </c>
      <c r="D384" s="5">
        <v>44</v>
      </c>
      <c r="E384" s="27">
        <f>IF(ISNUMBER(D384),D384/C384,"")</f>
        <v>0.41904761904761906</v>
      </c>
      <c r="F384" s="5" t="s">
        <v>122</v>
      </c>
      <c r="G384" s="6"/>
    </row>
    <row r="385" spans="1:7" ht="15">
      <c r="A385" s="5">
        <v>2003</v>
      </c>
      <c r="B385" s="5" t="s">
        <v>155</v>
      </c>
      <c r="C385" s="5">
        <v>29</v>
      </c>
      <c r="D385" s="5">
        <v>11</v>
      </c>
      <c r="E385" s="27">
        <f>IF(ISNUMBER(D385),D385/C385,"")</f>
        <v>0.3793103448275862</v>
      </c>
      <c r="F385" s="5" t="s">
        <v>122</v>
      </c>
      <c r="G385" s="6"/>
    </row>
    <row r="386" spans="1:7" ht="15">
      <c r="A386" s="5">
        <v>2003</v>
      </c>
      <c r="B386" s="5" t="s">
        <v>97</v>
      </c>
      <c r="C386" s="5">
        <v>85</v>
      </c>
      <c r="D386" s="5">
        <v>37</v>
      </c>
      <c r="E386" s="27">
        <f>IF(ISNUMBER(D386),D386/C386,"")</f>
        <v>0.43529411764705883</v>
      </c>
      <c r="F386" s="5" t="s">
        <v>122</v>
      </c>
      <c r="G386" s="6"/>
    </row>
    <row r="387" spans="1:7" ht="15">
      <c r="A387" s="5">
        <v>2003</v>
      </c>
      <c r="B387" s="5" t="s">
        <v>391</v>
      </c>
      <c r="C387" s="5">
        <v>131</v>
      </c>
      <c r="D387" s="5">
        <v>60</v>
      </c>
      <c r="E387" s="27">
        <f>IF(ISNUMBER(D387),D387/C387,"")</f>
        <v>0.4580152671755725</v>
      </c>
      <c r="F387" s="5" t="s">
        <v>122</v>
      </c>
      <c r="G387" s="6"/>
    </row>
    <row r="388" spans="1:7" ht="15">
      <c r="A388" s="5">
        <v>2003</v>
      </c>
      <c r="B388" s="5" t="s">
        <v>345</v>
      </c>
      <c r="C388" s="5">
        <v>15</v>
      </c>
      <c r="D388" s="5">
        <v>7</v>
      </c>
      <c r="E388" s="27">
        <f>IF(ISNUMBER(D388),D388/C388,"")</f>
        <v>0.4666666666666667</v>
      </c>
      <c r="F388" s="5" t="s">
        <v>122</v>
      </c>
      <c r="G388" s="6"/>
    </row>
    <row r="389" spans="1:7" ht="15">
      <c r="A389" s="5">
        <v>2003</v>
      </c>
      <c r="B389" s="5" t="s">
        <v>342</v>
      </c>
      <c r="C389" s="5">
        <v>85</v>
      </c>
      <c r="D389" s="5">
        <v>19</v>
      </c>
      <c r="E389" s="27">
        <f>IF(ISNUMBER(D389),D389/C389,"")</f>
        <v>0.2235294117647059</v>
      </c>
      <c r="F389" s="5" t="s">
        <v>122</v>
      </c>
      <c r="G389" s="6"/>
    </row>
    <row r="390" spans="1:7" ht="15">
      <c r="A390" s="5">
        <v>2003</v>
      </c>
      <c r="B390" s="5" t="s">
        <v>318</v>
      </c>
      <c r="C390" s="5">
        <v>65</v>
      </c>
      <c r="D390" s="5">
        <v>30</v>
      </c>
      <c r="E390" s="27">
        <f>IF(ISNUMBER(D390),D390/C390,"")</f>
        <v>0.46153846153846156</v>
      </c>
      <c r="F390" s="5" t="s">
        <v>122</v>
      </c>
      <c r="G390" s="6"/>
    </row>
    <row r="391" spans="1:7" ht="15">
      <c r="A391" s="5">
        <v>2003</v>
      </c>
      <c r="B391" s="5" t="s">
        <v>374</v>
      </c>
      <c r="C391" s="5">
        <v>80</v>
      </c>
      <c r="D391" s="5">
        <v>44</v>
      </c>
      <c r="E391" s="27">
        <f>IF(ISNUMBER(D391),D391/C391,"")</f>
        <v>0.55</v>
      </c>
      <c r="F391" s="5" t="s">
        <v>122</v>
      </c>
      <c r="G391" s="6"/>
    </row>
    <row r="392" spans="1:7" ht="15">
      <c r="A392" s="5">
        <v>2003</v>
      </c>
      <c r="B392" s="5" t="s">
        <v>156</v>
      </c>
      <c r="C392" s="5">
        <v>7</v>
      </c>
      <c r="D392" s="5">
        <v>5</v>
      </c>
      <c r="E392" s="27">
        <f>IF(ISNUMBER(D392),D392/C392,"")</f>
        <v>0.7142857142857143</v>
      </c>
      <c r="F392" s="5" t="s">
        <v>122</v>
      </c>
      <c r="G392" s="6"/>
    </row>
    <row r="393" spans="1:7" ht="15">
      <c r="A393" s="5">
        <v>2003</v>
      </c>
      <c r="B393" s="5" t="s">
        <v>240</v>
      </c>
      <c r="C393" s="5">
        <v>115</v>
      </c>
      <c r="D393" s="5">
        <v>62</v>
      </c>
      <c r="E393" s="27">
        <f>IF(ISNUMBER(D393),D393/C393,"")</f>
        <v>0.5391304347826087</v>
      </c>
      <c r="F393" s="5" t="s">
        <v>122</v>
      </c>
      <c r="G393" s="6"/>
    </row>
    <row r="394" spans="1:7" ht="15">
      <c r="A394" s="5">
        <v>2003</v>
      </c>
      <c r="B394" s="5" t="s">
        <v>131</v>
      </c>
      <c r="C394" s="5">
        <v>58</v>
      </c>
      <c r="D394" s="5">
        <v>15</v>
      </c>
      <c r="E394" s="27">
        <f>IF(ISNUMBER(D394),D394/C394,"")</f>
        <v>0.25862068965517243</v>
      </c>
      <c r="F394" s="5" t="s">
        <v>122</v>
      </c>
      <c r="G394" s="6"/>
    </row>
    <row r="395" spans="1:7" ht="15">
      <c r="A395" s="5">
        <v>2003</v>
      </c>
      <c r="B395" s="5" t="s">
        <v>223</v>
      </c>
      <c r="C395" s="5">
        <v>10</v>
      </c>
      <c r="D395" s="5">
        <v>2</v>
      </c>
      <c r="E395" s="27">
        <f>IF(ISNUMBER(D395),D395/C395,"")</f>
        <v>0.2</v>
      </c>
      <c r="F395" s="5" t="s">
        <v>122</v>
      </c>
      <c r="G395" s="6"/>
    </row>
    <row r="396" spans="1:7" ht="15">
      <c r="A396" s="5">
        <v>2003</v>
      </c>
      <c r="B396" s="5" t="s">
        <v>331</v>
      </c>
      <c r="C396" s="5">
        <v>21</v>
      </c>
      <c r="D396" s="5">
        <v>9</v>
      </c>
      <c r="E396" s="27">
        <f>IF(ISNUMBER(D396),D396/C396,"")</f>
        <v>0.42857142857142855</v>
      </c>
      <c r="F396" s="5" t="s">
        <v>122</v>
      </c>
      <c r="G396" s="6"/>
    </row>
    <row r="397" spans="1:7" ht="15">
      <c r="A397" s="5">
        <v>2003</v>
      </c>
      <c r="B397" s="5" t="s">
        <v>186</v>
      </c>
      <c r="C397" s="5">
        <v>27</v>
      </c>
      <c r="D397" s="5">
        <v>15</v>
      </c>
      <c r="E397" s="27">
        <f>IF(ISNUMBER(D397),D397/C397,"")</f>
        <v>0.5555555555555556</v>
      </c>
      <c r="F397" s="5" t="s">
        <v>116</v>
      </c>
      <c r="G397" s="6"/>
    </row>
    <row r="398" spans="1:7" ht="15">
      <c r="A398" s="5"/>
      <c r="B398" s="23"/>
      <c r="C398" s="5"/>
      <c r="D398" s="5"/>
      <c r="E398" s="27"/>
      <c r="F398" s="5"/>
      <c r="G398" s="6"/>
    </row>
    <row r="399" ht="15">
      <c r="G399" s="6"/>
    </row>
    <row r="400" ht="15">
      <c r="G400" s="6"/>
    </row>
    <row r="401" ht="15">
      <c r="G401" s="6"/>
    </row>
    <row r="402" ht="15">
      <c r="G402" s="6"/>
    </row>
    <row r="403" ht="15">
      <c r="G403" s="6"/>
    </row>
    <row r="404" ht="15">
      <c r="G404" s="6"/>
    </row>
    <row r="405" ht="15">
      <c r="G405" s="6"/>
    </row>
    <row r="406" ht="15">
      <c r="G406" s="6"/>
    </row>
    <row r="407" ht="15">
      <c r="G407" s="6"/>
    </row>
    <row r="408" ht="15">
      <c r="G408" s="6"/>
    </row>
    <row r="409" ht="15">
      <c r="G409" s="6"/>
    </row>
    <row r="410" ht="15">
      <c r="G410" s="6"/>
    </row>
    <row r="411" ht="15">
      <c r="G411" s="6"/>
    </row>
    <row r="412" ht="15">
      <c r="G412" s="6"/>
    </row>
    <row r="413" ht="15">
      <c r="G413" s="6"/>
    </row>
    <row r="414" ht="15">
      <c r="G414" s="6"/>
    </row>
    <row r="415" ht="15">
      <c r="G415" s="6"/>
    </row>
    <row r="416" ht="15">
      <c r="G416" s="6"/>
    </row>
    <row r="417" ht="15">
      <c r="G417" s="6"/>
    </row>
    <row r="418" ht="15">
      <c r="G418" s="6"/>
    </row>
    <row r="419" ht="15">
      <c r="G419" s="6"/>
    </row>
    <row r="420" ht="15">
      <c r="G420" s="6"/>
    </row>
    <row r="421" ht="15">
      <c r="G421" s="6"/>
    </row>
    <row r="422" ht="15">
      <c r="G422" s="6"/>
    </row>
    <row r="423" ht="15">
      <c r="G423" s="6"/>
    </row>
    <row r="424" ht="15">
      <c r="G424" s="6"/>
    </row>
    <row r="425" ht="15">
      <c r="G425" s="6"/>
    </row>
    <row r="426" ht="15">
      <c r="G426" s="6"/>
    </row>
    <row r="427" ht="15">
      <c r="G427" s="6"/>
    </row>
    <row r="428" ht="15">
      <c r="G428" s="6"/>
    </row>
    <row r="429" ht="15">
      <c r="G429" s="6"/>
    </row>
    <row r="430" ht="15">
      <c r="G430" s="6"/>
    </row>
    <row r="431" ht="15">
      <c r="G431" s="6"/>
    </row>
    <row r="432" ht="15">
      <c r="G432" s="6"/>
    </row>
    <row r="433" ht="15">
      <c r="G433" s="6"/>
    </row>
    <row r="434" ht="15">
      <c r="G434" s="6"/>
    </row>
    <row r="435" ht="15">
      <c r="G435" s="6"/>
    </row>
    <row r="436" ht="15">
      <c r="G436" s="6"/>
    </row>
    <row r="437" ht="15">
      <c r="G437" s="6"/>
    </row>
    <row r="438" ht="15">
      <c r="G438" s="6"/>
    </row>
    <row r="439" ht="15">
      <c r="G439" s="6"/>
    </row>
    <row r="440" ht="15">
      <c r="G440" s="6"/>
    </row>
    <row r="441" ht="15">
      <c r="G441" s="6"/>
    </row>
    <row r="442" ht="15">
      <c r="G442" s="6"/>
    </row>
    <row r="443" ht="15">
      <c r="G443" s="6"/>
    </row>
    <row r="444" ht="15">
      <c r="G444" s="6"/>
    </row>
    <row r="445" ht="15">
      <c r="G445" s="6"/>
    </row>
    <row r="446" ht="15">
      <c r="G446" s="6"/>
    </row>
    <row r="447" ht="15">
      <c r="G447" s="6"/>
    </row>
    <row r="448" ht="15">
      <c r="G448" s="6"/>
    </row>
    <row r="449" ht="15">
      <c r="G449" s="6"/>
    </row>
    <row r="450" ht="15">
      <c r="G450" s="6"/>
    </row>
    <row r="451" ht="15">
      <c r="G451" s="6"/>
    </row>
    <row r="452" ht="15">
      <c r="G452" s="6"/>
    </row>
    <row r="453" ht="15">
      <c r="G453" s="6"/>
    </row>
    <row r="454" ht="15">
      <c r="G454" s="6"/>
    </row>
    <row r="455" ht="15">
      <c r="G455" s="6"/>
    </row>
    <row r="456" ht="15">
      <c r="G456" s="6"/>
    </row>
    <row r="457" ht="15">
      <c r="G457" s="6"/>
    </row>
    <row r="458" ht="15">
      <c r="G458" s="6"/>
    </row>
    <row r="459" ht="15">
      <c r="G459" s="6"/>
    </row>
    <row r="460" ht="15">
      <c r="G460" s="6"/>
    </row>
    <row r="461" ht="15">
      <c r="G461" s="6"/>
    </row>
    <row r="462" ht="15">
      <c r="G462" s="6"/>
    </row>
    <row r="463" ht="15">
      <c r="G463" s="6"/>
    </row>
    <row r="464" ht="15">
      <c r="G464" s="6"/>
    </row>
    <row r="465" ht="15">
      <c r="G465" s="6"/>
    </row>
    <row r="466" ht="15">
      <c r="G466" s="6"/>
    </row>
    <row r="467" ht="15">
      <c r="G467" s="6"/>
    </row>
    <row r="468" ht="15">
      <c r="G468" s="6"/>
    </row>
    <row r="469" ht="15">
      <c r="G469" s="6"/>
    </row>
    <row r="470" ht="15">
      <c r="G470" s="6"/>
    </row>
    <row r="471" ht="15">
      <c r="G471" s="6"/>
    </row>
    <row r="472" ht="15">
      <c r="G472" s="6"/>
    </row>
    <row r="473" ht="15">
      <c r="G473" s="6"/>
    </row>
    <row r="474" ht="15">
      <c r="G474" s="6"/>
    </row>
    <row r="475" ht="15">
      <c r="G475" s="6"/>
    </row>
    <row r="476" ht="15">
      <c r="G476" s="6"/>
    </row>
    <row r="477" ht="15">
      <c r="G477" s="6"/>
    </row>
    <row r="478" ht="15">
      <c r="G478" s="6"/>
    </row>
    <row r="479" ht="15">
      <c r="G479" s="6"/>
    </row>
    <row r="480" ht="15">
      <c r="G480" s="6"/>
    </row>
    <row r="481" ht="15">
      <c r="G481" s="6"/>
    </row>
    <row r="482" ht="15">
      <c r="G482" s="6"/>
    </row>
    <row r="483" ht="15">
      <c r="G483" s="6"/>
    </row>
    <row r="484" ht="15">
      <c r="G484" s="6"/>
    </row>
    <row r="485" ht="15">
      <c r="G485" s="6"/>
    </row>
    <row r="486" ht="15">
      <c r="G486" s="6"/>
    </row>
    <row r="487" ht="15">
      <c r="G487" s="6"/>
    </row>
    <row r="488" ht="15">
      <c r="G488" s="6"/>
    </row>
    <row r="489" ht="15">
      <c r="G489" s="6"/>
    </row>
    <row r="490" ht="15">
      <c r="G490" s="6"/>
    </row>
    <row r="491" ht="15">
      <c r="G491" s="6"/>
    </row>
    <row r="492" ht="15">
      <c r="G492" s="6"/>
    </row>
    <row r="493" ht="15">
      <c r="G493" s="6"/>
    </row>
    <row r="494" ht="15">
      <c r="G494" s="6"/>
    </row>
    <row r="495" ht="15">
      <c r="G495" s="6"/>
    </row>
    <row r="496" ht="15">
      <c r="G496" s="6"/>
    </row>
    <row r="497" ht="15">
      <c r="G497" s="6"/>
    </row>
    <row r="498" ht="15">
      <c r="G498" s="6"/>
    </row>
    <row r="499" ht="15">
      <c r="G499" s="6"/>
    </row>
    <row r="500" ht="15">
      <c r="G500" s="6"/>
    </row>
    <row r="501" ht="15">
      <c r="G501" s="6"/>
    </row>
    <row r="502" ht="15">
      <c r="G502" s="6"/>
    </row>
    <row r="503" ht="15">
      <c r="G503" s="6"/>
    </row>
    <row r="504" ht="15">
      <c r="G504" s="6"/>
    </row>
    <row r="505" ht="15">
      <c r="G505" s="6"/>
    </row>
    <row r="506" ht="15">
      <c r="G506" s="6"/>
    </row>
    <row r="507" ht="15">
      <c r="G507" s="6"/>
    </row>
    <row r="508" ht="15">
      <c r="G508" s="6"/>
    </row>
    <row r="509" ht="15">
      <c r="G509" s="6"/>
    </row>
    <row r="510" ht="15">
      <c r="G510" s="6"/>
    </row>
    <row r="511" ht="15">
      <c r="G511" s="6"/>
    </row>
    <row r="512" ht="15">
      <c r="G512" s="6"/>
    </row>
    <row r="513" ht="15">
      <c r="G513" s="6"/>
    </row>
    <row r="514" ht="15">
      <c r="G514" s="6"/>
    </row>
    <row r="515" ht="15">
      <c r="G515" s="6"/>
    </row>
    <row r="516" ht="15">
      <c r="G516" s="6"/>
    </row>
    <row r="517" ht="15">
      <c r="G517" s="6"/>
    </row>
    <row r="518" ht="15">
      <c r="G518" s="6"/>
    </row>
    <row r="519" ht="15">
      <c r="G519" s="6"/>
    </row>
    <row r="520" ht="15">
      <c r="G520" s="6"/>
    </row>
    <row r="521" ht="15">
      <c r="G521" s="6"/>
    </row>
    <row r="522" ht="15">
      <c r="G522" s="6"/>
    </row>
    <row r="523" ht="15">
      <c r="G523" s="6"/>
    </row>
    <row r="524" ht="15">
      <c r="G524" s="6"/>
    </row>
    <row r="525" ht="15">
      <c r="G525" s="6"/>
    </row>
    <row r="526" ht="15">
      <c r="G526" s="6"/>
    </row>
    <row r="527" ht="15">
      <c r="G527" s="6"/>
    </row>
    <row r="528" ht="15">
      <c r="G528" s="6"/>
    </row>
    <row r="529" ht="15">
      <c r="G529" s="6"/>
    </row>
    <row r="530" ht="15">
      <c r="G530" s="6"/>
    </row>
    <row r="531" ht="15">
      <c r="G531" s="6"/>
    </row>
    <row r="532" ht="15">
      <c r="G532" s="6"/>
    </row>
    <row r="533" ht="15">
      <c r="G533" s="6"/>
    </row>
    <row r="534" ht="15">
      <c r="G534" s="6"/>
    </row>
    <row r="535" ht="15">
      <c r="G535" s="6"/>
    </row>
    <row r="536" ht="15">
      <c r="G536" s="6"/>
    </row>
    <row r="537" ht="15">
      <c r="G537" s="6"/>
    </row>
    <row r="538" ht="15">
      <c r="G538" s="6"/>
    </row>
    <row r="539" ht="15">
      <c r="G539" s="6"/>
    </row>
    <row r="540" ht="15">
      <c r="G540" s="6"/>
    </row>
    <row r="541" ht="15">
      <c r="G541" s="6"/>
    </row>
    <row r="542" ht="15">
      <c r="G542" s="6"/>
    </row>
    <row r="543" ht="15">
      <c r="G543" s="6"/>
    </row>
    <row r="544" ht="15">
      <c r="G544" s="6"/>
    </row>
    <row r="545" ht="15">
      <c r="G545" s="6"/>
    </row>
    <row r="546" ht="15">
      <c r="G546" s="6"/>
    </row>
    <row r="547" ht="15">
      <c r="G547" s="6"/>
    </row>
    <row r="548" ht="15">
      <c r="G548" s="6"/>
    </row>
    <row r="549" ht="15">
      <c r="G549" s="6"/>
    </row>
    <row r="550" ht="15">
      <c r="G550" s="6"/>
    </row>
    <row r="551" ht="15">
      <c r="G551" s="6"/>
    </row>
  </sheetData>
  <printOptions gridLines="1"/>
  <pageMargins left="0.75" right="0.75" top="1" bottom="1" header="0.5" footer="0.5"/>
  <pageSetup fitToHeight="6" fitToWidth="1" horizontalDpi="600" verticalDpi="600" orientation="portrait" scale="50"/>
  <headerFooter alignWithMargins="0"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NASA SMD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Max Bernstein</cp:lastModifiedBy>
  <cp:lastPrinted>2010-02-03T16:47:02Z</cp:lastPrinted>
  <dcterms:created xsi:type="dcterms:W3CDTF">2007-04-26T22:20:56Z</dcterms:created>
  <dcterms:modified xsi:type="dcterms:W3CDTF">2010-02-03T16:47:06Z</dcterms:modified>
  <cp:category/>
  <cp:version/>
  <cp:contentType/>
  <cp:contentStatus/>
</cp:coreProperties>
</file>