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lefer/Desktop/Atmospheric Composition/EVS-3/"/>
    </mc:Choice>
  </mc:AlternateContent>
  <bookViews>
    <workbookView xWindow="560" yWindow="1700" windowWidth="28240" windowHeight="17540" tabRatio="500"/>
  </bookViews>
  <sheets>
    <sheet name="Science Budget" sheetId="1" r:id="rId1"/>
    <sheet name="Proposal Cost Summary" sheetId="3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3" l="1"/>
  <c r="H1" i="3"/>
  <c r="H4" i="3"/>
  <c r="H5" i="3"/>
  <c r="H6" i="3"/>
  <c r="H7" i="3"/>
  <c r="F17" i="1"/>
  <c r="I17" i="1"/>
  <c r="J17" i="1"/>
  <c r="L17" i="1"/>
  <c r="O17" i="1"/>
  <c r="N17" i="1"/>
  <c r="P17" i="1"/>
  <c r="R17" i="1"/>
  <c r="T17" i="1"/>
  <c r="U17" i="1"/>
  <c r="V17" i="1"/>
  <c r="AI17" i="1"/>
  <c r="H3" i="3"/>
  <c r="AD17" i="1"/>
  <c r="AF17" i="1"/>
  <c r="AG17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X17" i="1"/>
  <c r="Z17" i="1"/>
  <c r="AA17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H17" i="1"/>
  <c r="J5" i="1"/>
  <c r="AI5" i="1"/>
  <c r="J6" i="1"/>
  <c r="AI6" i="1"/>
  <c r="J7" i="1"/>
  <c r="AI7" i="1"/>
  <c r="J8" i="1"/>
  <c r="AI8" i="1"/>
  <c r="J9" i="1"/>
  <c r="AI9" i="1"/>
  <c r="J10" i="1"/>
  <c r="AI10" i="1"/>
  <c r="J11" i="1"/>
  <c r="AI11" i="1"/>
  <c r="J12" i="1"/>
  <c r="AI12" i="1"/>
  <c r="J13" i="1"/>
  <c r="AI13" i="1"/>
  <c r="J14" i="1"/>
  <c r="AI14" i="1"/>
  <c r="J15" i="1"/>
  <c r="AI15" i="1"/>
  <c r="J16" i="1"/>
  <c r="AI16" i="1"/>
  <c r="J4" i="1"/>
  <c r="AI4" i="1"/>
  <c r="G3" i="3"/>
  <c r="G7" i="3"/>
  <c r="F3" i="3"/>
  <c r="F7" i="3"/>
  <c r="E3" i="3"/>
  <c r="E7" i="3"/>
  <c r="D3" i="3"/>
  <c r="D7" i="3"/>
  <c r="C3" i="3"/>
  <c r="C7" i="3"/>
</calcChain>
</file>

<file path=xl/sharedStrings.xml><?xml version="1.0" encoding="utf-8"?>
<sst xmlns="http://schemas.openxmlformats.org/spreadsheetml/2006/main" count="141" uniqueCount="43">
  <si>
    <t>Labor</t>
  </si>
  <si>
    <t>Procurement</t>
  </si>
  <si>
    <t>Total</t>
  </si>
  <si>
    <t>Science Team</t>
  </si>
  <si>
    <t>Team Member</t>
  </si>
  <si>
    <t>Civil Servant?</t>
  </si>
  <si>
    <t>PI</t>
  </si>
  <si>
    <t>Science Cost Table (values in K)</t>
  </si>
  <si>
    <t>TOTAL</t>
  </si>
  <si>
    <t>Total Estimate (K)</t>
  </si>
  <si>
    <t>[name]</t>
  </si>
  <si>
    <t>Affiliation</t>
  </si>
  <si>
    <t>Deputy PI</t>
  </si>
  <si>
    <t>Instrument #1 Team Lead</t>
  </si>
  <si>
    <t>Instrument #1 Team member</t>
  </si>
  <si>
    <t>Instrument #2 Team Lead</t>
  </si>
  <si>
    <t>Instrument #2 Team member</t>
  </si>
  <si>
    <t>[Institution]</t>
  </si>
  <si>
    <t>Y/N</t>
  </si>
  <si>
    <t>months/yr</t>
  </si>
  <si>
    <t>ID Purchases</t>
  </si>
  <si>
    <t>5 year TOTAL</t>
  </si>
  <si>
    <t>(These values are percentages of the estimated project total listed on the first row)</t>
  </si>
  <si>
    <t>(Total award in K dollars)</t>
  </si>
  <si>
    <t>(These values will be autofilled from the science budget tab)</t>
  </si>
  <si>
    <t>Fraction of total</t>
  </si>
  <si>
    <t>FY19 ($K)</t>
  </si>
  <si>
    <t>FY20 ($K)</t>
  </si>
  <si>
    <t>FY21 ($K)</t>
  </si>
  <si>
    <t>FY22 ($K)</t>
  </si>
  <si>
    <t>FY23 ($K)</t>
  </si>
  <si>
    <t>$K</t>
  </si>
  <si>
    <t>Total Overhead</t>
  </si>
  <si>
    <t>Y1</t>
  </si>
  <si>
    <t>Y2</t>
  </si>
  <si>
    <t>Y3</t>
  </si>
  <si>
    <t>Y4</t>
  </si>
  <si>
    <t>Y5</t>
  </si>
  <si>
    <r>
      <t xml:space="preserve">Science (from Tab 1) </t>
    </r>
    <r>
      <rPr>
        <sz val="12"/>
        <color rgb="FFFF0000"/>
        <rFont val="Calibri (Body)"/>
      </rPr>
      <t>(maximum of 55%)</t>
    </r>
  </si>
  <si>
    <r>
      <t xml:space="preserve">MPCs (Appendix I) </t>
    </r>
    <r>
      <rPr>
        <sz val="12"/>
        <color rgb="FFFF0000"/>
        <rFont val="Calibri (Body)"/>
      </rPr>
      <t>(minimum of 25%)</t>
    </r>
  </si>
  <si>
    <r>
      <t xml:space="preserve">FDM (Appendix I) </t>
    </r>
    <r>
      <rPr>
        <sz val="12"/>
        <color rgb="FFFF0000"/>
        <rFont val="Calibri (Body)"/>
      </rPr>
      <t>(minimum of 10%)</t>
    </r>
  </si>
  <si>
    <r>
      <t xml:space="preserve">Reserve (Appendix I) </t>
    </r>
    <r>
      <rPr>
        <sz val="12"/>
        <color rgb="FFFF0000"/>
        <rFont val="Calibri (Body)"/>
      </rPr>
      <t>(minimum of 10%)</t>
    </r>
  </si>
  <si>
    <r>
      <t xml:space="preserve">Total of Fractions </t>
    </r>
    <r>
      <rPr>
        <sz val="12"/>
        <color rgb="FFFF0000"/>
        <rFont val="Calibri (Body)"/>
      </rPr>
      <t>(must = 1.00)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</si>
</sst>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E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ill="1"/>
    <xf numFmtId="0" fontId="0" fillId="7" borderId="0" xfId="0" applyFill="1"/>
    <xf numFmtId="164" fontId="0" fillId="8" borderId="0" xfId="0" applyNumberFormat="1" applyFill="1"/>
    <xf numFmtId="164" fontId="0" fillId="2" borderId="0" xfId="0" applyNumberFormat="1" applyFill="1"/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5" borderId="0" xfId="0" applyNumberForma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164" fontId="0" fillId="3" borderId="0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164" fontId="0" fillId="4" borderId="6" xfId="0" applyNumberFormat="1" applyFill="1" applyBorder="1"/>
    <xf numFmtId="0" fontId="0" fillId="0" borderId="7" xfId="0" applyBorder="1"/>
    <xf numFmtId="164" fontId="0" fillId="3" borderId="8" xfId="0" applyNumberFormat="1" applyFill="1" applyBorder="1"/>
    <xf numFmtId="0" fontId="0" fillId="0" borderId="8" xfId="0" applyBorder="1"/>
    <xf numFmtId="164" fontId="0" fillId="4" borderId="9" xfId="0" applyNumberFormat="1" applyFill="1" applyBorder="1"/>
    <xf numFmtId="0" fontId="0" fillId="0" borderId="0" xfId="0" applyFont="1"/>
    <xf numFmtId="164" fontId="0" fillId="9" borderId="0" xfId="0" applyNumberFormat="1" applyFont="1" applyFill="1"/>
    <xf numFmtId="164" fontId="0" fillId="9" borderId="1" xfId="0" applyNumberFormat="1" applyFill="1" applyBorder="1"/>
    <xf numFmtId="164" fontId="0" fillId="10" borderId="0" xfId="0" applyNumberFormat="1" applyFill="1"/>
    <xf numFmtId="49" fontId="1" fillId="0" borderId="0" xfId="0" applyNumberFormat="1" applyFont="1" applyAlignment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colors>
    <mruColors>
      <color rgb="FFFF2E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workbookViewId="0">
      <selection activeCell="D2" sqref="D2:D4"/>
    </sheetView>
  </sheetViews>
  <sheetFormatPr baseColWidth="10" defaultRowHeight="16" x14ac:dyDescent="0.2"/>
  <cols>
    <col min="1" max="1" width="27" customWidth="1"/>
    <col min="2" max="3" width="21.83203125" customWidth="1"/>
    <col min="4" max="4" width="9.33203125" customWidth="1"/>
    <col min="5" max="34" width="11.83203125" customWidth="1"/>
    <col min="35" max="35" width="17.83203125" customWidth="1"/>
  </cols>
  <sheetData>
    <row r="1" spans="1:35" s="1" customFormat="1" x14ac:dyDescent="0.2">
      <c r="A1" s="1" t="s">
        <v>7</v>
      </c>
      <c r="E1" s="18" t="s">
        <v>33</v>
      </c>
      <c r="F1" s="19" t="s">
        <v>33</v>
      </c>
      <c r="G1" s="19" t="s">
        <v>33</v>
      </c>
      <c r="H1" s="19" t="s">
        <v>33</v>
      </c>
      <c r="I1" s="19" t="s">
        <v>33</v>
      </c>
      <c r="J1" s="20" t="s">
        <v>33</v>
      </c>
      <c r="K1" s="18" t="s">
        <v>34</v>
      </c>
      <c r="L1" s="19" t="s">
        <v>34</v>
      </c>
      <c r="M1" s="19" t="s">
        <v>34</v>
      </c>
      <c r="N1" s="19" t="s">
        <v>34</v>
      </c>
      <c r="O1" s="19" t="s">
        <v>34</v>
      </c>
      <c r="P1" s="20" t="s">
        <v>34</v>
      </c>
      <c r="Q1" s="18" t="s">
        <v>35</v>
      </c>
      <c r="R1" s="19" t="s">
        <v>35</v>
      </c>
      <c r="S1" s="19" t="s">
        <v>35</v>
      </c>
      <c r="T1" s="19" t="s">
        <v>35</v>
      </c>
      <c r="U1" s="19" t="s">
        <v>35</v>
      </c>
      <c r="V1" s="20" t="s">
        <v>35</v>
      </c>
      <c r="W1" s="18" t="s">
        <v>36</v>
      </c>
      <c r="X1" s="19" t="s">
        <v>36</v>
      </c>
      <c r="Y1" s="19" t="s">
        <v>36</v>
      </c>
      <c r="Z1" s="19" t="s">
        <v>36</v>
      </c>
      <c r="AA1" s="19" t="s">
        <v>36</v>
      </c>
      <c r="AB1" s="20" t="s">
        <v>36</v>
      </c>
      <c r="AC1" s="18" t="s">
        <v>37</v>
      </c>
      <c r="AD1" s="19" t="s">
        <v>37</v>
      </c>
      <c r="AE1" s="19" t="s">
        <v>37</v>
      </c>
      <c r="AF1" s="19" t="s">
        <v>37</v>
      </c>
      <c r="AG1" s="19" t="s">
        <v>37</v>
      </c>
      <c r="AH1" s="20" t="s">
        <v>37</v>
      </c>
    </row>
    <row r="2" spans="1:35" s="2" customFormat="1" ht="35" customHeight="1" x14ac:dyDescent="0.2">
      <c r="A2" s="3" t="s">
        <v>3</v>
      </c>
      <c r="B2" s="3" t="s">
        <v>4</v>
      </c>
      <c r="C2" s="3" t="s">
        <v>11</v>
      </c>
      <c r="D2" s="33" t="s">
        <v>5</v>
      </c>
      <c r="E2" s="21" t="s">
        <v>0</v>
      </c>
      <c r="F2" s="14" t="s">
        <v>0</v>
      </c>
      <c r="G2" s="14" t="s">
        <v>1</v>
      </c>
      <c r="H2" s="14" t="s">
        <v>1</v>
      </c>
      <c r="I2" s="15" t="s">
        <v>32</v>
      </c>
      <c r="J2" s="22" t="s">
        <v>2</v>
      </c>
      <c r="K2" s="21" t="s">
        <v>0</v>
      </c>
      <c r="L2" s="14" t="s">
        <v>0</v>
      </c>
      <c r="M2" s="14" t="s">
        <v>1</v>
      </c>
      <c r="N2" s="14" t="s">
        <v>1</v>
      </c>
      <c r="O2" s="15" t="s">
        <v>32</v>
      </c>
      <c r="P2" s="22" t="s">
        <v>2</v>
      </c>
      <c r="Q2" s="21" t="s">
        <v>0</v>
      </c>
      <c r="R2" s="14" t="s">
        <v>0</v>
      </c>
      <c r="S2" s="14" t="s">
        <v>1</v>
      </c>
      <c r="T2" s="14" t="s">
        <v>1</v>
      </c>
      <c r="U2" s="15" t="s">
        <v>32</v>
      </c>
      <c r="V2" s="22" t="s">
        <v>2</v>
      </c>
      <c r="W2" s="21" t="s">
        <v>0</v>
      </c>
      <c r="X2" s="14" t="s">
        <v>0</v>
      </c>
      <c r="Y2" s="14" t="s">
        <v>1</v>
      </c>
      <c r="Z2" s="14" t="s">
        <v>1</v>
      </c>
      <c r="AA2" s="15" t="s">
        <v>32</v>
      </c>
      <c r="AB2" s="22" t="s">
        <v>2</v>
      </c>
      <c r="AC2" s="21" t="s">
        <v>0</v>
      </c>
      <c r="AD2" s="14" t="s">
        <v>0</v>
      </c>
      <c r="AE2" s="14" t="s">
        <v>1</v>
      </c>
      <c r="AF2" s="14" t="s">
        <v>1</v>
      </c>
      <c r="AG2" s="15" t="s">
        <v>32</v>
      </c>
      <c r="AH2" s="22" t="s">
        <v>2</v>
      </c>
      <c r="AI2" s="2" t="s">
        <v>21</v>
      </c>
    </row>
    <row r="3" spans="1:35" s="2" customFormat="1" x14ac:dyDescent="0.2">
      <c r="A3" s="3"/>
      <c r="B3" s="3"/>
      <c r="C3" s="3"/>
      <c r="D3" s="2" t="s">
        <v>18</v>
      </c>
      <c r="E3" s="21" t="s">
        <v>19</v>
      </c>
      <c r="F3" s="14" t="s">
        <v>31</v>
      </c>
      <c r="G3" s="14" t="s">
        <v>20</v>
      </c>
      <c r="H3" s="14" t="s">
        <v>31</v>
      </c>
      <c r="I3" s="14" t="s">
        <v>31</v>
      </c>
      <c r="J3" s="22" t="s">
        <v>31</v>
      </c>
      <c r="K3" s="21" t="s">
        <v>19</v>
      </c>
      <c r="L3" s="14" t="s">
        <v>31</v>
      </c>
      <c r="M3" s="14" t="s">
        <v>20</v>
      </c>
      <c r="N3" s="14" t="s">
        <v>31</v>
      </c>
      <c r="O3" s="14" t="s">
        <v>31</v>
      </c>
      <c r="P3" s="22" t="s">
        <v>31</v>
      </c>
      <c r="Q3" s="21" t="s">
        <v>19</v>
      </c>
      <c r="R3" s="14" t="s">
        <v>31</v>
      </c>
      <c r="S3" s="14" t="s">
        <v>20</v>
      </c>
      <c r="T3" s="14" t="s">
        <v>31</v>
      </c>
      <c r="U3" s="14" t="s">
        <v>31</v>
      </c>
      <c r="V3" s="22" t="s">
        <v>31</v>
      </c>
      <c r="W3" s="21" t="s">
        <v>19</v>
      </c>
      <c r="X3" s="14" t="s">
        <v>31</v>
      </c>
      <c r="Y3" s="14" t="s">
        <v>20</v>
      </c>
      <c r="Z3" s="14" t="s">
        <v>31</v>
      </c>
      <c r="AA3" s="14" t="s">
        <v>31</v>
      </c>
      <c r="AB3" s="22" t="s">
        <v>31</v>
      </c>
      <c r="AC3" s="21" t="s">
        <v>19</v>
      </c>
      <c r="AD3" s="14" t="s">
        <v>31</v>
      </c>
      <c r="AE3" s="14" t="s">
        <v>20</v>
      </c>
      <c r="AF3" s="14" t="s">
        <v>31</v>
      </c>
      <c r="AG3" s="14" t="s">
        <v>31</v>
      </c>
      <c r="AH3" s="22" t="s">
        <v>31</v>
      </c>
      <c r="AI3" s="2" t="s">
        <v>31</v>
      </c>
    </row>
    <row r="4" spans="1:35" x14ac:dyDescent="0.2">
      <c r="A4" t="s">
        <v>6</v>
      </c>
      <c r="B4" t="s">
        <v>10</v>
      </c>
      <c r="C4" t="s">
        <v>17</v>
      </c>
      <c r="D4" s="4"/>
      <c r="E4" s="23"/>
      <c r="F4" s="17">
        <v>3000</v>
      </c>
      <c r="G4" s="16"/>
      <c r="H4" s="17"/>
      <c r="I4" s="17">
        <v>1500</v>
      </c>
      <c r="J4" s="24">
        <f t="shared" ref="J4:J17" si="0">SUM(F4+H4+I4)</f>
        <v>4500</v>
      </c>
      <c r="K4" s="23"/>
      <c r="L4" s="17">
        <v>3000</v>
      </c>
      <c r="M4" s="16"/>
      <c r="N4" s="17">
        <v>1000</v>
      </c>
      <c r="O4" s="17">
        <v>2000</v>
      </c>
      <c r="P4" s="24">
        <f t="shared" ref="P4:P17" si="1">SUM(L4+N4+O4)</f>
        <v>6000</v>
      </c>
      <c r="Q4" s="23"/>
      <c r="R4" s="17"/>
      <c r="S4" s="16"/>
      <c r="T4" s="17"/>
      <c r="U4" s="17"/>
      <c r="V4" s="24">
        <f t="shared" ref="V4:V17" si="2">SUM(R4+T4+U4)</f>
        <v>0</v>
      </c>
      <c r="W4" s="23"/>
      <c r="X4" s="17"/>
      <c r="Y4" s="16"/>
      <c r="Z4" s="17"/>
      <c r="AA4" s="17"/>
      <c r="AB4" s="24">
        <f t="shared" ref="AB4:AB17" si="3">SUM(X4+Z4+AA4)</f>
        <v>0</v>
      </c>
      <c r="AC4" s="23"/>
      <c r="AD4" s="17"/>
      <c r="AE4" s="16"/>
      <c r="AF4" s="17"/>
      <c r="AG4" s="17"/>
      <c r="AH4" s="24">
        <f t="shared" ref="AH4:AH17" si="4">SUM(AD4+AF4+AG4)</f>
        <v>0</v>
      </c>
      <c r="AI4" s="13">
        <f t="shared" ref="AI4:AI17" si="5">SUM(J4+P4+V4+AH4+AB4)</f>
        <v>10500</v>
      </c>
    </row>
    <row r="5" spans="1:35" x14ac:dyDescent="0.2">
      <c r="A5" t="s">
        <v>12</v>
      </c>
      <c r="B5" t="s">
        <v>10</v>
      </c>
      <c r="C5" t="s">
        <v>17</v>
      </c>
      <c r="E5" s="23"/>
      <c r="F5" s="17"/>
      <c r="G5" s="16"/>
      <c r="H5" s="17"/>
      <c r="I5" s="17"/>
      <c r="J5" s="24">
        <f t="shared" si="0"/>
        <v>0</v>
      </c>
      <c r="K5" s="23"/>
      <c r="L5" s="17"/>
      <c r="M5" s="16"/>
      <c r="N5" s="17"/>
      <c r="O5" s="17"/>
      <c r="P5" s="24">
        <f t="shared" si="1"/>
        <v>0</v>
      </c>
      <c r="Q5" s="23"/>
      <c r="R5" s="17">
        <v>1000</v>
      </c>
      <c r="S5" s="16"/>
      <c r="T5" s="17"/>
      <c r="U5" s="17">
        <v>500</v>
      </c>
      <c r="V5" s="24">
        <f t="shared" si="2"/>
        <v>1500</v>
      </c>
      <c r="W5" s="23"/>
      <c r="X5" s="17"/>
      <c r="Y5" s="16"/>
      <c r="Z5" s="17"/>
      <c r="AA5" s="17"/>
      <c r="AB5" s="24">
        <f t="shared" si="3"/>
        <v>0</v>
      </c>
      <c r="AC5" s="23"/>
      <c r="AD5" s="17"/>
      <c r="AE5" s="16"/>
      <c r="AF5" s="17"/>
      <c r="AG5" s="17"/>
      <c r="AH5" s="24">
        <f t="shared" si="4"/>
        <v>0</v>
      </c>
      <c r="AI5" s="13">
        <f t="shared" si="5"/>
        <v>1500</v>
      </c>
    </row>
    <row r="6" spans="1:35" x14ac:dyDescent="0.2">
      <c r="A6" t="s">
        <v>13</v>
      </c>
      <c r="B6" t="s">
        <v>10</v>
      </c>
      <c r="C6" t="s">
        <v>17</v>
      </c>
      <c r="E6" s="23"/>
      <c r="F6" s="17"/>
      <c r="G6" s="16"/>
      <c r="H6" s="17"/>
      <c r="I6" s="17"/>
      <c r="J6" s="24">
        <f t="shared" si="0"/>
        <v>0</v>
      </c>
      <c r="K6" s="23"/>
      <c r="L6" s="17"/>
      <c r="M6" s="16"/>
      <c r="N6" s="17"/>
      <c r="O6" s="17"/>
      <c r="P6" s="24">
        <f t="shared" si="1"/>
        <v>0</v>
      </c>
      <c r="Q6" s="23"/>
      <c r="R6" s="17"/>
      <c r="S6" s="16"/>
      <c r="T6" s="17">
        <v>1000</v>
      </c>
      <c r="U6" s="17"/>
      <c r="V6" s="24">
        <f t="shared" si="2"/>
        <v>1000</v>
      </c>
      <c r="W6" s="23"/>
      <c r="X6" s="17"/>
      <c r="Y6" s="16"/>
      <c r="Z6" s="17"/>
      <c r="AA6" s="17"/>
      <c r="AB6" s="24">
        <f t="shared" si="3"/>
        <v>0</v>
      </c>
      <c r="AC6" s="23"/>
      <c r="AD6" s="17"/>
      <c r="AE6" s="16"/>
      <c r="AF6" s="17"/>
      <c r="AG6" s="17"/>
      <c r="AH6" s="24">
        <f t="shared" si="4"/>
        <v>0</v>
      </c>
      <c r="AI6" s="13">
        <f t="shared" si="5"/>
        <v>1000</v>
      </c>
    </row>
    <row r="7" spans="1:35" x14ac:dyDescent="0.2">
      <c r="A7" t="s">
        <v>14</v>
      </c>
      <c r="B7" t="s">
        <v>10</v>
      </c>
      <c r="C7" t="s">
        <v>17</v>
      </c>
      <c r="E7" s="23"/>
      <c r="F7" s="17"/>
      <c r="G7" s="16"/>
      <c r="H7" s="17"/>
      <c r="I7" s="17"/>
      <c r="J7" s="24">
        <f t="shared" si="0"/>
        <v>0</v>
      </c>
      <c r="K7" s="23"/>
      <c r="L7" s="17"/>
      <c r="M7" s="16"/>
      <c r="N7" s="17"/>
      <c r="O7" s="17"/>
      <c r="P7" s="24">
        <f t="shared" si="1"/>
        <v>0</v>
      </c>
      <c r="Q7" s="23"/>
      <c r="R7" s="17"/>
      <c r="S7" s="16"/>
      <c r="T7" s="17"/>
      <c r="U7" s="17"/>
      <c r="V7" s="24">
        <f t="shared" si="2"/>
        <v>0</v>
      </c>
      <c r="W7" s="23"/>
      <c r="X7" s="17"/>
      <c r="Y7" s="16"/>
      <c r="Z7" s="17"/>
      <c r="AA7" s="17"/>
      <c r="AB7" s="24">
        <f t="shared" si="3"/>
        <v>0</v>
      </c>
      <c r="AC7" s="23"/>
      <c r="AD7" s="17"/>
      <c r="AE7" s="16"/>
      <c r="AF7" s="17"/>
      <c r="AG7" s="17"/>
      <c r="AH7" s="24">
        <f t="shared" si="4"/>
        <v>0</v>
      </c>
      <c r="AI7" s="13">
        <f t="shared" si="5"/>
        <v>0</v>
      </c>
    </row>
    <row r="8" spans="1:35" x14ac:dyDescent="0.2">
      <c r="A8" t="s">
        <v>14</v>
      </c>
      <c r="B8" t="s">
        <v>10</v>
      </c>
      <c r="C8" t="s">
        <v>17</v>
      </c>
      <c r="E8" s="23"/>
      <c r="F8" s="17"/>
      <c r="G8" s="16"/>
      <c r="H8" s="17"/>
      <c r="I8" s="17"/>
      <c r="J8" s="24">
        <f t="shared" si="0"/>
        <v>0</v>
      </c>
      <c r="K8" s="23"/>
      <c r="L8" s="17"/>
      <c r="M8" s="16"/>
      <c r="N8" s="17"/>
      <c r="O8" s="17"/>
      <c r="P8" s="24">
        <f t="shared" si="1"/>
        <v>0</v>
      </c>
      <c r="Q8" s="23"/>
      <c r="R8" s="17"/>
      <c r="S8" s="16"/>
      <c r="T8" s="17"/>
      <c r="U8" s="17"/>
      <c r="V8" s="24">
        <f t="shared" si="2"/>
        <v>0</v>
      </c>
      <c r="W8" s="23"/>
      <c r="X8" s="17"/>
      <c r="Y8" s="16"/>
      <c r="Z8" s="17"/>
      <c r="AA8" s="17"/>
      <c r="AB8" s="24">
        <f t="shared" si="3"/>
        <v>0</v>
      </c>
      <c r="AC8" s="23"/>
      <c r="AD8" s="17"/>
      <c r="AE8" s="16"/>
      <c r="AF8" s="17"/>
      <c r="AG8" s="17"/>
      <c r="AH8" s="24">
        <f t="shared" si="4"/>
        <v>0</v>
      </c>
      <c r="AI8" s="13">
        <f t="shared" si="5"/>
        <v>0</v>
      </c>
    </row>
    <row r="9" spans="1:35" x14ac:dyDescent="0.2">
      <c r="A9" t="s">
        <v>15</v>
      </c>
      <c r="B9" t="s">
        <v>10</v>
      </c>
      <c r="C9" t="s">
        <v>17</v>
      </c>
      <c r="E9" s="23"/>
      <c r="F9" s="17"/>
      <c r="G9" s="16"/>
      <c r="H9" s="17"/>
      <c r="I9" s="17"/>
      <c r="J9" s="24">
        <f t="shared" si="0"/>
        <v>0</v>
      </c>
      <c r="K9" s="23"/>
      <c r="L9" s="17"/>
      <c r="M9" s="16"/>
      <c r="N9" s="17"/>
      <c r="O9" s="17"/>
      <c r="P9" s="24">
        <f t="shared" si="1"/>
        <v>0</v>
      </c>
      <c r="Q9" s="23"/>
      <c r="R9" s="17"/>
      <c r="S9" s="16"/>
      <c r="T9" s="17"/>
      <c r="U9" s="17"/>
      <c r="V9" s="24">
        <f t="shared" si="2"/>
        <v>0</v>
      </c>
      <c r="W9" s="23"/>
      <c r="X9" s="17"/>
      <c r="Y9" s="16"/>
      <c r="Z9" s="17"/>
      <c r="AA9" s="17"/>
      <c r="AB9" s="24">
        <f t="shared" si="3"/>
        <v>0</v>
      </c>
      <c r="AC9" s="23"/>
      <c r="AD9" s="17"/>
      <c r="AE9" s="16"/>
      <c r="AF9" s="17"/>
      <c r="AG9" s="17"/>
      <c r="AH9" s="24">
        <f t="shared" si="4"/>
        <v>0</v>
      </c>
      <c r="AI9" s="13">
        <f t="shared" si="5"/>
        <v>0</v>
      </c>
    </row>
    <row r="10" spans="1:35" x14ac:dyDescent="0.2">
      <c r="A10" t="s">
        <v>16</v>
      </c>
      <c r="B10" t="s">
        <v>10</v>
      </c>
      <c r="C10" t="s">
        <v>17</v>
      </c>
      <c r="E10" s="23"/>
      <c r="F10" s="17"/>
      <c r="G10" s="16"/>
      <c r="H10" s="17"/>
      <c r="I10" s="17"/>
      <c r="J10" s="24">
        <f t="shared" si="0"/>
        <v>0</v>
      </c>
      <c r="K10" s="23"/>
      <c r="L10" s="17"/>
      <c r="M10" s="16"/>
      <c r="N10" s="17"/>
      <c r="O10" s="17"/>
      <c r="P10" s="24">
        <f t="shared" si="1"/>
        <v>0</v>
      </c>
      <c r="Q10" s="23"/>
      <c r="R10" s="17"/>
      <c r="S10" s="16"/>
      <c r="T10" s="17"/>
      <c r="U10" s="17"/>
      <c r="V10" s="24">
        <f t="shared" si="2"/>
        <v>0</v>
      </c>
      <c r="W10" s="23"/>
      <c r="X10" s="17"/>
      <c r="Y10" s="16"/>
      <c r="Z10" s="17"/>
      <c r="AA10" s="17"/>
      <c r="AB10" s="24">
        <f t="shared" si="3"/>
        <v>0</v>
      </c>
      <c r="AC10" s="23"/>
      <c r="AD10" s="17"/>
      <c r="AE10" s="16"/>
      <c r="AF10" s="17"/>
      <c r="AG10" s="17"/>
      <c r="AH10" s="24">
        <f t="shared" si="4"/>
        <v>0</v>
      </c>
      <c r="AI10" s="13">
        <f t="shared" si="5"/>
        <v>0</v>
      </c>
    </row>
    <row r="11" spans="1:35" x14ac:dyDescent="0.2">
      <c r="A11" t="s">
        <v>16</v>
      </c>
      <c r="B11" t="s">
        <v>10</v>
      </c>
      <c r="C11" t="s">
        <v>17</v>
      </c>
      <c r="E11" s="23"/>
      <c r="F11" s="17"/>
      <c r="G11" s="16"/>
      <c r="H11" s="17"/>
      <c r="I11" s="17"/>
      <c r="J11" s="24">
        <f t="shared" si="0"/>
        <v>0</v>
      </c>
      <c r="K11" s="23"/>
      <c r="L11" s="17"/>
      <c r="M11" s="16"/>
      <c r="N11" s="17"/>
      <c r="O11" s="17"/>
      <c r="P11" s="24">
        <f t="shared" si="1"/>
        <v>0</v>
      </c>
      <c r="Q11" s="23"/>
      <c r="R11" s="17"/>
      <c r="S11" s="16"/>
      <c r="T11" s="17"/>
      <c r="U11" s="17"/>
      <c r="V11" s="24">
        <f t="shared" si="2"/>
        <v>0</v>
      </c>
      <c r="W11" s="23"/>
      <c r="X11" s="17"/>
      <c r="Y11" s="16"/>
      <c r="Z11" s="17"/>
      <c r="AA11" s="17"/>
      <c r="AB11" s="24">
        <f t="shared" si="3"/>
        <v>0</v>
      </c>
      <c r="AC11" s="23"/>
      <c r="AD11" s="17"/>
      <c r="AE11" s="16"/>
      <c r="AF11" s="17"/>
      <c r="AG11" s="17"/>
      <c r="AH11" s="24">
        <f t="shared" si="4"/>
        <v>0</v>
      </c>
      <c r="AI11" s="13">
        <f t="shared" si="5"/>
        <v>0</v>
      </c>
    </row>
    <row r="12" spans="1:35" x14ac:dyDescent="0.2">
      <c r="E12" s="23"/>
      <c r="F12" s="17"/>
      <c r="G12" s="16"/>
      <c r="H12" s="17"/>
      <c r="I12" s="17"/>
      <c r="J12" s="24">
        <f t="shared" si="0"/>
        <v>0</v>
      </c>
      <c r="K12" s="23"/>
      <c r="L12" s="17"/>
      <c r="M12" s="16"/>
      <c r="N12" s="17"/>
      <c r="O12" s="17"/>
      <c r="P12" s="24">
        <f t="shared" si="1"/>
        <v>0</v>
      </c>
      <c r="Q12" s="23"/>
      <c r="R12" s="17"/>
      <c r="S12" s="16"/>
      <c r="T12" s="17"/>
      <c r="U12" s="17"/>
      <c r="V12" s="24">
        <f t="shared" si="2"/>
        <v>0</v>
      </c>
      <c r="W12" s="23"/>
      <c r="X12" s="17"/>
      <c r="Y12" s="16"/>
      <c r="Z12" s="17"/>
      <c r="AA12" s="17"/>
      <c r="AB12" s="24">
        <f t="shared" si="3"/>
        <v>0</v>
      </c>
      <c r="AC12" s="23"/>
      <c r="AD12" s="17"/>
      <c r="AE12" s="16"/>
      <c r="AF12" s="17"/>
      <c r="AG12" s="17"/>
      <c r="AH12" s="24">
        <f t="shared" si="4"/>
        <v>0</v>
      </c>
      <c r="AI12" s="13">
        <f t="shared" si="5"/>
        <v>0</v>
      </c>
    </row>
    <row r="13" spans="1:35" x14ac:dyDescent="0.2">
      <c r="E13" s="23"/>
      <c r="F13" s="17"/>
      <c r="G13" s="16"/>
      <c r="H13" s="17"/>
      <c r="I13" s="17"/>
      <c r="J13" s="24">
        <f t="shared" si="0"/>
        <v>0</v>
      </c>
      <c r="K13" s="23"/>
      <c r="L13" s="17"/>
      <c r="M13" s="16"/>
      <c r="N13" s="17"/>
      <c r="O13" s="17"/>
      <c r="P13" s="24">
        <f t="shared" si="1"/>
        <v>0</v>
      </c>
      <c r="Q13" s="23"/>
      <c r="R13" s="17"/>
      <c r="S13" s="16"/>
      <c r="T13" s="17"/>
      <c r="U13" s="17"/>
      <c r="V13" s="24">
        <f t="shared" si="2"/>
        <v>0</v>
      </c>
      <c r="W13" s="23"/>
      <c r="X13" s="17"/>
      <c r="Y13" s="16"/>
      <c r="Z13" s="17"/>
      <c r="AA13" s="17"/>
      <c r="AB13" s="24">
        <f t="shared" si="3"/>
        <v>0</v>
      </c>
      <c r="AC13" s="23"/>
      <c r="AD13" s="17"/>
      <c r="AE13" s="16"/>
      <c r="AF13" s="17"/>
      <c r="AG13" s="17"/>
      <c r="AH13" s="24">
        <f t="shared" si="4"/>
        <v>0</v>
      </c>
      <c r="AI13" s="13">
        <f t="shared" si="5"/>
        <v>0</v>
      </c>
    </row>
    <row r="14" spans="1:35" x14ac:dyDescent="0.2">
      <c r="E14" s="23"/>
      <c r="F14" s="17"/>
      <c r="G14" s="16"/>
      <c r="H14" s="17"/>
      <c r="I14" s="17"/>
      <c r="J14" s="24">
        <f t="shared" si="0"/>
        <v>0</v>
      </c>
      <c r="K14" s="23"/>
      <c r="L14" s="17"/>
      <c r="M14" s="16"/>
      <c r="N14" s="17"/>
      <c r="O14" s="17"/>
      <c r="P14" s="24">
        <f t="shared" si="1"/>
        <v>0</v>
      </c>
      <c r="Q14" s="23"/>
      <c r="R14" s="17"/>
      <c r="S14" s="16"/>
      <c r="T14" s="17"/>
      <c r="U14" s="17"/>
      <c r="V14" s="24">
        <f t="shared" si="2"/>
        <v>0</v>
      </c>
      <c r="W14" s="23"/>
      <c r="X14" s="17"/>
      <c r="Y14" s="16"/>
      <c r="Z14" s="17"/>
      <c r="AA14" s="17"/>
      <c r="AB14" s="24">
        <f t="shared" si="3"/>
        <v>0</v>
      </c>
      <c r="AC14" s="23"/>
      <c r="AD14" s="17"/>
      <c r="AE14" s="16"/>
      <c r="AF14" s="17"/>
      <c r="AG14" s="17"/>
      <c r="AH14" s="24">
        <f t="shared" si="4"/>
        <v>0</v>
      </c>
      <c r="AI14" s="13">
        <f t="shared" si="5"/>
        <v>0</v>
      </c>
    </row>
    <row r="15" spans="1:35" x14ac:dyDescent="0.2">
      <c r="E15" s="23"/>
      <c r="F15" s="17"/>
      <c r="G15" s="16"/>
      <c r="H15" s="17"/>
      <c r="I15" s="17"/>
      <c r="J15" s="24">
        <f t="shared" si="0"/>
        <v>0</v>
      </c>
      <c r="K15" s="23"/>
      <c r="L15" s="17"/>
      <c r="M15" s="16"/>
      <c r="N15" s="17"/>
      <c r="O15" s="17"/>
      <c r="P15" s="24">
        <f t="shared" si="1"/>
        <v>0</v>
      </c>
      <c r="Q15" s="23"/>
      <c r="R15" s="17"/>
      <c r="S15" s="16"/>
      <c r="T15" s="17"/>
      <c r="U15" s="17"/>
      <c r="V15" s="24">
        <f t="shared" si="2"/>
        <v>0</v>
      </c>
      <c r="W15" s="23"/>
      <c r="X15" s="17"/>
      <c r="Y15" s="16"/>
      <c r="Z15" s="17"/>
      <c r="AA15" s="17"/>
      <c r="AB15" s="24">
        <f t="shared" si="3"/>
        <v>0</v>
      </c>
      <c r="AC15" s="23"/>
      <c r="AD15" s="17"/>
      <c r="AE15" s="16"/>
      <c r="AF15" s="17"/>
      <c r="AG15" s="17"/>
      <c r="AH15" s="24">
        <f t="shared" si="4"/>
        <v>0</v>
      </c>
      <c r="AI15" s="13">
        <f t="shared" si="5"/>
        <v>0</v>
      </c>
    </row>
    <row r="16" spans="1:35" x14ac:dyDescent="0.2">
      <c r="E16" s="23"/>
      <c r="F16" s="17"/>
      <c r="G16" s="16"/>
      <c r="H16" s="17"/>
      <c r="I16" s="17"/>
      <c r="J16" s="24">
        <f t="shared" si="0"/>
        <v>0</v>
      </c>
      <c r="K16" s="23"/>
      <c r="L16" s="17"/>
      <c r="M16" s="16"/>
      <c r="N16" s="17"/>
      <c r="O16" s="17"/>
      <c r="P16" s="24">
        <f t="shared" si="1"/>
        <v>0</v>
      </c>
      <c r="Q16" s="23"/>
      <c r="R16" s="17"/>
      <c r="S16" s="16"/>
      <c r="T16" s="17"/>
      <c r="U16" s="17"/>
      <c r="V16" s="24">
        <f t="shared" si="2"/>
        <v>0</v>
      </c>
      <c r="W16" s="23"/>
      <c r="X16" s="17"/>
      <c r="Y16" s="16"/>
      <c r="Z16" s="17"/>
      <c r="AA16" s="17"/>
      <c r="AB16" s="24">
        <f t="shared" si="3"/>
        <v>0</v>
      </c>
      <c r="AC16" s="23"/>
      <c r="AD16" s="17"/>
      <c r="AE16" s="16"/>
      <c r="AF16" s="17"/>
      <c r="AG16" s="17"/>
      <c r="AH16" s="24">
        <f t="shared" si="4"/>
        <v>0</v>
      </c>
      <c r="AI16" s="13">
        <f t="shared" si="5"/>
        <v>0</v>
      </c>
    </row>
    <row r="17" spans="1:35" ht="17" thickBot="1" x14ac:dyDescent="0.25">
      <c r="A17" s="1" t="s">
        <v>8</v>
      </c>
      <c r="E17" s="25"/>
      <c r="F17" s="26">
        <f>SUM(F4:F16)</f>
        <v>3000</v>
      </c>
      <c r="G17" s="27"/>
      <c r="H17" s="26">
        <f>SUM(H4:H16)</f>
        <v>0</v>
      </c>
      <c r="I17" s="26">
        <f>SUM(I4:I16)</f>
        <v>1500</v>
      </c>
      <c r="J17" s="28">
        <f t="shared" si="0"/>
        <v>4500</v>
      </c>
      <c r="K17" s="25"/>
      <c r="L17" s="26">
        <f>SUM(L4:L16)</f>
        <v>3000</v>
      </c>
      <c r="M17" s="27"/>
      <c r="N17" s="26">
        <f>SUM(N4:N16)</f>
        <v>1000</v>
      </c>
      <c r="O17" s="26">
        <f>SUM(O4:O16)</f>
        <v>2000</v>
      </c>
      <c r="P17" s="28">
        <f t="shared" si="1"/>
        <v>6000</v>
      </c>
      <c r="Q17" s="25"/>
      <c r="R17" s="26">
        <f>SUM(R4:R16)</f>
        <v>1000</v>
      </c>
      <c r="S17" s="27"/>
      <c r="T17" s="26">
        <f>SUM(T4:T16)</f>
        <v>1000</v>
      </c>
      <c r="U17" s="26">
        <f>SUM(U4:U16)</f>
        <v>500</v>
      </c>
      <c r="V17" s="28">
        <f t="shared" si="2"/>
        <v>2500</v>
      </c>
      <c r="W17" s="25"/>
      <c r="X17" s="26">
        <f>SUM(X4:X16)</f>
        <v>0</v>
      </c>
      <c r="Y17" s="27"/>
      <c r="Z17" s="26">
        <f>SUM(Z4:Z16)</f>
        <v>0</v>
      </c>
      <c r="AA17" s="26">
        <f>SUM(AA4:AA16)</f>
        <v>0</v>
      </c>
      <c r="AB17" s="28">
        <f t="shared" si="3"/>
        <v>0</v>
      </c>
      <c r="AC17" s="25"/>
      <c r="AD17" s="26">
        <f>SUM(AD4:AD16)</f>
        <v>0</v>
      </c>
      <c r="AE17" s="27"/>
      <c r="AF17" s="26">
        <f>SUM(AF4:AF16)</f>
        <v>0</v>
      </c>
      <c r="AG17" s="26">
        <f>SUM(AG4:AG16)</f>
        <v>0</v>
      </c>
      <c r="AH17" s="28">
        <f t="shared" si="4"/>
        <v>0</v>
      </c>
      <c r="AI17" s="30">
        <f t="shared" si="5"/>
        <v>13000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131" zoomScaleNormal="131" workbookViewId="0">
      <selection activeCell="A10" sqref="A10"/>
    </sheetView>
  </sheetViews>
  <sheetFormatPr baseColWidth="10" defaultRowHeight="16" x14ac:dyDescent="0.2"/>
  <cols>
    <col min="1" max="1" width="37.1640625" customWidth="1"/>
    <col min="2" max="2" width="10.6640625" style="4" customWidth="1"/>
    <col min="3" max="7" width="10.83203125" style="4"/>
  </cols>
  <sheetData>
    <row r="1" spans="1:13" x14ac:dyDescent="0.2">
      <c r="A1" s="1" t="s">
        <v>9</v>
      </c>
      <c r="H1" s="32">
        <f>H3/B3</f>
        <v>23636.363636363636</v>
      </c>
      <c r="I1" t="s">
        <v>23</v>
      </c>
    </row>
    <row r="2" spans="1:13" ht="33" thickBot="1" x14ac:dyDescent="0.25">
      <c r="B2" s="9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5"/>
    </row>
    <row r="3" spans="1:13" ht="17" thickBot="1" x14ac:dyDescent="0.25">
      <c r="A3" s="29" t="s">
        <v>38</v>
      </c>
      <c r="B3" s="10">
        <v>0.55000000000000004</v>
      </c>
      <c r="C3" s="11">
        <f>SUM('Science Budget'!J17)</f>
        <v>4500</v>
      </c>
      <c r="D3" s="11">
        <f>SUM('Science Budget'!P17)</f>
        <v>6000</v>
      </c>
      <c r="E3" s="11">
        <f>SUM('Science Budget'!V17)</f>
        <v>2500</v>
      </c>
      <c r="F3" s="11">
        <f>SUM('Science Budget'!AB17)</f>
        <v>0</v>
      </c>
      <c r="G3" s="11">
        <f>SUM('Science Budget'!AH17)</f>
        <v>0</v>
      </c>
      <c r="H3" s="31">
        <f>SUM('Science Budget'!AI17)</f>
        <v>13000</v>
      </c>
      <c r="I3" s="6" t="s">
        <v>24</v>
      </c>
      <c r="J3" s="6"/>
      <c r="K3" s="6"/>
      <c r="L3" s="6"/>
      <c r="M3" s="6"/>
    </row>
    <row r="4" spans="1:13" x14ac:dyDescent="0.2">
      <c r="A4" s="29" t="s">
        <v>39</v>
      </c>
      <c r="B4" s="10">
        <v>0.25</v>
      </c>
      <c r="C4" s="12"/>
      <c r="D4" s="12"/>
      <c r="E4" s="12"/>
      <c r="F4" s="12"/>
      <c r="G4" s="12"/>
      <c r="H4" s="8">
        <f>H1*B4</f>
        <v>5909.090909090909</v>
      </c>
      <c r="I4" t="s">
        <v>22</v>
      </c>
    </row>
    <row r="5" spans="1:13" x14ac:dyDescent="0.2">
      <c r="A5" s="29" t="s">
        <v>40</v>
      </c>
      <c r="B5" s="10">
        <v>0.1</v>
      </c>
      <c r="C5" s="12"/>
      <c r="D5" s="12"/>
      <c r="E5" s="12"/>
      <c r="F5" s="12"/>
      <c r="G5" s="12"/>
      <c r="H5" s="8">
        <f>SUM(H1)*B5</f>
        <v>2363.6363636363635</v>
      </c>
      <c r="I5" t="s">
        <v>22</v>
      </c>
    </row>
    <row r="6" spans="1:13" x14ac:dyDescent="0.2">
      <c r="A6" s="29" t="s">
        <v>41</v>
      </c>
      <c r="B6" s="10">
        <v>0.1</v>
      </c>
      <c r="C6" s="12"/>
      <c r="D6" s="12"/>
      <c r="E6" s="12"/>
      <c r="F6" s="12"/>
      <c r="G6" s="12"/>
      <c r="H6" s="8">
        <f>SUM(H1)*B6</f>
        <v>2363.6363636363635</v>
      </c>
      <c r="I6" t="s">
        <v>22</v>
      </c>
    </row>
    <row r="7" spans="1:13" x14ac:dyDescent="0.2">
      <c r="A7" s="29"/>
      <c r="C7" s="11">
        <f t="shared" ref="C7:H7" si="0">SUM(C3:C6)</f>
        <v>4500</v>
      </c>
      <c r="D7" s="11">
        <f t="shared" si="0"/>
        <v>6000</v>
      </c>
      <c r="E7" s="11">
        <f t="shared" si="0"/>
        <v>2500</v>
      </c>
      <c r="F7" s="11">
        <f t="shared" si="0"/>
        <v>0</v>
      </c>
      <c r="G7" s="11">
        <f t="shared" si="0"/>
        <v>0</v>
      </c>
      <c r="H7" s="7">
        <f>SUM(H3:H6)</f>
        <v>23636.363636363636</v>
      </c>
      <c r="I7" t="s">
        <v>23</v>
      </c>
    </row>
    <row r="8" spans="1:13" x14ac:dyDescent="0.2">
      <c r="A8" s="29" t="s">
        <v>42</v>
      </c>
      <c r="B8" s="10">
        <f>SUM(B3:B6)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Science Budget</vt:lpstr>
      <vt:lpstr>Proposal Cost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Vasques</dc:creator>
  <cp:lastModifiedBy>Barry Lefer</cp:lastModifiedBy>
  <dcterms:created xsi:type="dcterms:W3CDTF">2017-07-28T17:42:09Z</dcterms:created>
  <dcterms:modified xsi:type="dcterms:W3CDTF">2017-11-17T16:19:38Z</dcterms:modified>
</cp:coreProperties>
</file>